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ZP 2024 na BIP\"/>
    </mc:Choice>
  </mc:AlternateContent>
  <workbookProtection workbookPassword="DDE1" lockStructure="1"/>
  <bookViews>
    <workbookView xWindow="0" yWindow="0" windowWidth="20160" windowHeight="8448" activeTab="1"/>
  </bookViews>
  <sheets>
    <sheet name="Formularz oferty" sheetId="2" r:id="rId1"/>
    <sheet name=" warzywa i owoce" sheetId="4" r:id="rId2"/>
  </sheets>
  <definedNames>
    <definedName name="_xlnm._FilterDatabase" localSheetId="1" hidden="1">' warzywa i owoce'!$A$3:$R$47</definedName>
    <definedName name="_xlnm.Print_Area" localSheetId="1">' warzywa i owoce'!$A$1:$K$50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G10" i="4"/>
  <c r="G12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1" i="4"/>
  <c r="G8" i="4"/>
  <c r="G7" i="4"/>
  <c r="G6" i="4"/>
  <c r="G5" i="4"/>
  <c r="G4" i="4"/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6" i="4"/>
  <c r="E45" i="4"/>
  <c r="J44" i="4"/>
  <c r="K44" i="4" s="1"/>
  <c r="J43" i="4"/>
  <c r="K43" i="4" s="1"/>
  <c r="J42" i="4"/>
  <c r="K42" i="4" s="1"/>
  <c r="J41" i="4"/>
  <c r="K41" i="4" s="1"/>
  <c r="J40" i="4"/>
  <c r="K40" i="4" s="1"/>
  <c r="J39" i="4"/>
  <c r="K39" i="4" s="1"/>
  <c r="J38" i="4"/>
  <c r="K38" i="4" s="1"/>
  <c r="J37" i="4"/>
  <c r="K37" i="4" s="1"/>
  <c r="J36" i="4"/>
  <c r="K36" i="4" s="1"/>
  <c r="J35" i="4"/>
  <c r="K35" i="4" s="1"/>
  <c r="J34" i="4"/>
  <c r="K34" i="4" s="1"/>
  <c r="J33" i="4"/>
  <c r="K33" i="4" s="1"/>
  <c r="J32" i="4"/>
  <c r="K32" i="4" s="1"/>
  <c r="J31" i="4"/>
  <c r="K31" i="4" s="1"/>
  <c r="J30" i="4"/>
  <c r="K30" i="4" s="1"/>
  <c r="J29" i="4"/>
  <c r="K29" i="4" s="1"/>
  <c r="J28" i="4"/>
  <c r="K28" i="4" s="1"/>
  <c r="J27" i="4"/>
  <c r="K27" i="4" s="1"/>
  <c r="J26" i="4"/>
  <c r="K26" i="4" s="1"/>
  <c r="J25" i="4"/>
  <c r="K25" i="4" s="1"/>
  <c r="J24" i="4"/>
  <c r="K24" i="4" s="1"/>
  <c r="J23" i="4"/>
  <c r="K23" i="4" s="1"/>
  <c r="J22" i="4"/>
  <c r="K22" i="4" s="1"/>
  <c r="J21" i="4"/>
  <c r="K21" i="4" s="1"/>
  <c r="J20" i="4"/>
  <c r="K20" i="4" s="1"/>
  <c r="J19" i="4"/>
  <c r="K19" i="4" s="1"/>
  <c r="J18" i="4"/>
  <c r="K18" i="4" s="1"/>
  <c r="J17" i="4"/>
  <c r="K17" i="4" s="1"/>
  <c r="J16" i="4"/>
  <c r="K16" i="4" s="1"/>
  <c r="J15" i="4"/>
  <c r="K15" i="4" s="1"/>
  <c r="J14" i="4"/>
  <c r="K14" i="4" s="1"/>
  <c r="J13" i="4"/>
  <c r="K13" i="4" s="1"/>
  <c r="J12" i="4"/>
  <c r="K12" i="4" s="1"/>
  <c r="J11" i="4"/>
  <c r="K11" i="4" s="1"/>
  <c r="J10" i="4"/>
  <c r="K10" i="4" s="1"/>
  <c r="J9" i="4"/>
  <c r="K9" i="4" s="1"/>
  <c r="J8" i="4"/>
  <c r="K8" i="4" s="1"/>
  <c r="J7" i="4"/>
  <c r="K7" i="4" s="1"/>
  <c r="J6" i="4"/>
  <c r="K6" i="4" s="1"/>
  <c r="J5" i="4"/>
  <c r="K5" i="4" s="1"/>
  <c r="J4" i="4"/>
  <c r="K4" i="4" s="1"/>
  <c r="A5" i="4"/>
  <c r="G45" i="4" l="1"/>
  <c r="K45" i="4"/>
</calcChain>
</file>

<file path=xl/sharedStrings.xml><?xml version="1.0" encoding="utf-8"?>
<sst xmlns="http://schemas.openxmlformats.org/spreadsheetml/2006/main" count="134" uniqueCount="96">
  <si>
    <t xml:space="preserve">Formularz asortymentowo – cenowy  </t>
  </si>
  <si>
    <t>lp</t>
  </si>
  <si>
    <t>CPV</t>
  </si>
  <si>
    <t>Nazwa asortymentu</t>
  </si>
  <si>
    <t>J.m.</t>
  </si>
  <si>
    <t>Orientacyjne zapotrzebowanie</t>
  </si>
  <si>
    <t>Oferta Cena jednostkowa netto</t>
  </si>
  <si>
    <t>Wartość netto</t>
  </si>
  <si>
    <t>Vat
popraw, jeśli inna stawka</t>
  </si>
  <si>
    <r>
      <t>Cena brutto</t>
    </r>
    <r>
      <rPr>
        <b/>
        <sz val="8"/>
        <color indexed="10"/>
        <rFont val="Calibri"/>
        <family val="2"/>
        <charset val="238"/>
      </rPr>
      <t/>
    </r>
  </si>
  <si>
    <t>Wartość brutto</t>
  </si>
  <si>
    <t>kg</t>
  </si>
  <si>
    <t>szt</t>
  </si>
  <si>
    <t>szt.</t>
  </si>
  <si>
    <t>Kapusta kiszona</t>
  </si>
  <si>
    <t>Owoc kaki</t>
  </si>
  <si>
    <t>Winogrona czerwony</t>
  </si>
  <si>
    <t>Banan</t>
  </si>
  <si>
    <t>Cytryny</t>
  </si>
  <si>
    <t>Brzoskwinie</t>
  </si>
  <si>
    <t>Gruszka</t>
  </si>
  <si>
    <t>Jabłko</t>
  </si>
  <si>
    <t>Kiwi</t>
  </si>
  <si>
    <t>Mandarynki</t>
  </si>
  <si>
    <t>Nektaryny</t>
  </si>
  <si>
    <t>Pomarańcza</t>
  </si>
  <si>
    <t>Śliwki</t>
  </si>
  <si>
    <t>Winogrona biały</t>
  </si>
  <si>
    <t>Melon</t>
  </si>
  <si>
    <t>Cebula</t>
  </si>
  <si>
    <t>Buraki czerwone</t>
  </si>
  <si>
    <t>Kalafior</t>
  </si>
  <si>
    <t>Kapusta czerwona</t>
  </si>
  <si>
    <t>Kapusta pekińska</t>
  </si>
  <si>
    <t>Kapusta biała</t>
  </si>
  <si>
    <t>Marchew</t>
  </si>
  <si>
    <t>Ogórek zielony</t>
  </si>
  <si>
    <t>Pietruszka</t>
  </si>
  <si>
    <t>Seler</t>
  </si>
  <si>
    <t>Pieczarki</t>
  </si>
  <si>
    <t>Pomidor</t>
  </si>
  <si>
    <t>Por</t>
  </si>
  <si>
    <t xml:space="preserve">Rzodkiew </t>
  </si>
  <si>
    <t>pęcz</t>
  </si>
  <si>
    <t>Sałata lodowa</t>
  </si>
  <si>
    <t>Sałata zielona</t>
  </si>
  <si>
    <t>Kapusta biała młoda</t>
  </si>
  <si>
    <t>Kapusta czerwona młoda</t>
  </si>
  <si>
    <t>Ziemniaki</t>
  </si>
  <si>
    <t>Papryka czerwona</t>
  </si>
  <si>
    <t>Arbuz</t>
  </si>
  <si>
    <t>Cukinia</t>
  </si>
  <si>
    <t>Razem wartość netto:</t>
  </si>
  <si>
    <t>brutto:</t>
  </si>
  <si>
    <t>Uwaga! Podana ilość orientacyjnego zapotrzebowania w okresie 10 m-cy realizacji umowy może różnić się</t>
  </si>
  <si>
    <t>od ilości zamawianej przez Zamawiającego po podpisaniu umowy.</t>
  </si>
  <si>
    <t>……………………………………………………………………………….……………………....………………….……………..</t>
  </si>
  <si>
    <t>data i podpis osoby uprawnionej do składania oświadczeń woli w imieniu Wykonawcy</t>
  </si>
  <si>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</si>
  <si>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</si>
  <si>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</si>
  <si>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</si>
  <si>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</si>
  <si>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</si>
  <si>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</si>
  <si>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</si>
  <si>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</si>
  <si>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</si>
  <si>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</si>
  <si>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</si>
  <si>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</si>
  <si>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</si>
  <si>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Przystępując do postępowania o udzielenie zamówienia publicznego o przedmiocie określonym powyżej, oferujemy realizację zamówienia zgodnie z zasadami określonymi w zapytaniu ofertowym.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</si>
  <si>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</si>
  <si>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</si>
  <si>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</si>
  <si>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</si>
  <si>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</si>
  <si>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</si>
  <si>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</si>
  <si>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</si>
  <si>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</si>
  <si>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Powyższa cena obejmuje pełny zakres zamówienia określony w warunkach przedstawionych w opisie przedmiotu zamówienia.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</si>
  <si>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</si>
  <si>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</si>
  <si>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Załącznikiem do niniejszej oferty jest oświadczenie Wykonawcy (załącznik nr 2).</t>
  </si>
  <si>
    <t>……………………………………………………..</t>
  </si>
  <si>
    <t>Ziemniaki wczesne</t>
  </si>
  <si>
    <t>Botwinka</t>
  </si>
  <si>
    <t>Natka pietruszki</t>
  </si>
  <si>
    <t xml:space="preserve">Papryka zielona / żółta </t>
  </si>
  <si>
    <t xml:space="preserve"> </t>
  </si>
  <si>
    <t>Załącznik nr 1a do Zapytania ofertowego Nr SP20.254. 02 .2024</t>
  </si>
  <si>
    <t>Załącznik nr 1 do zapytania ofertowego SP20.254.02.2024</t>
  </si>
  <si>
    <t>Dostawa różnych świeżych warzyw i owoców
na potrzeby Szkoły Podstawowej z Oddziałami Integracyjnymi Nr 20
 im. Harcerzy Buchalików w Rybniku</t>
  </si>
  <si>
    <t>SP20.254.02.2024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</si>
</sst>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00"/>
    <numFmt numFmtId="165" formatCode="_-* #,##0\ _z_ł_-;\-* #,##0\ _z_ł_-;_-* &quot;-&quot;??\ _z_ł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sz val="18"/>
      <name val="Calibri"/>
      <family val="2"/>
      <charset val="238"/>
    </font>
    <font>
      <b/>
      <i/>
      <sz val="12"/>
      <name val="Calibri"/>
      <family val="2"/>
      <charset val="238"/>
    </font>
    <font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8"/>
      <color indexed="10"/>
      <name val="Calibri"/>
      <family val="2"/>
      <charset val="238"/>
    </font>
    <font>
      <b/>
      <sz val="18"/>
      <name val="Calibri"/>
      <family val="2"/>
      <charset val="238"/>
    </font>
    <font>
      <sz val="16"/>
      <name val="Calibri"/>
      <family val="2"/>
      <charset val="238"/>
    </font>
    <font>
      <b/>
      <i/>
      <sz val="14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8" fillId="0" borderId="0"/>
    <xf numFmtId="44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/>
    </xf>
    <xf numFmtId="2" fontId="3" fillId="0" borderId="0" xfId="3" applyNumberFormat="1" applyFont="1" applyFill="1" applyAlignment="1" applyProtection="1">
      <alignment horizontal="left" vertical="center" indent="1"/>
    </xf>
    <xf numFmtId="1" fontId="5" fillId="0" borderId="0" xfId="3" applyNumberFormat="1" applyFont="1" applyFill="1" applyAlignment="1" applyProtection="1">
      <alignment horizontal="right" vertical="center" indent="1"/>
    </xf>
    <xf numFmtId="0" fontId="6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left" vertical="top"/>
    </xf>
    <xf numFmtId="1" fontId="5" fillId="0" borderId="0" xfId="0" applyNumberFormat="1" applyFont="1" applyFill="1" applyAlignment="1" applyProtection="1">
      <alignment horizontal="right" vertical="center" indent="1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/>
    </xf>
    <xf numFmtId="0" fontId="9" fillId="0" borderId="0" xfId="0" applyFont="1" applyFill="1" applyProtection="1"/>
    <xf numFmtId="0" fontId="7" fillId="0" borderId="0" xfId="0" applyFont="1" applyProtection="1">
      <protection locked="0"/>
    </xf>
    <xf numFmtId="0" fontId="10" fillId="0" borderId="1" xfId="3" applyFont="1" applyFill="1" applyBorder="1" applyAlignment="1" applyProtection="1">
      <alignment horizontal="center" vertical="center"/>
    </xf>
    <xf numFmtId="0" fontId="11" fillId="0" borderId="1" xfId="3" applyFont="1" applyFill="1" applyBorder="1" applyAlignment="1" applyProtection="1">
      <alignment horizontal="center" vertical="center"/>
    </xf>
    <xf numFmtId="2" fontId="10" fillId="0" borderId="1" xfId="3" applyNumberFormat="1" applyFont="1" applyFill="1" applyBorder="1" applyAlignment="1" applyProtection="1">
      <alignment horizontal="left" vertical="center" indent="1"/>
    </xf>
    <xf numFmtId="1" fontId="10" fillId="0" borderId="1" xfId="3" applyNumberFormat="1" applyFont="1" applyFill="1" applyBorder="1" applyAlignment="1" applyProtection="1">
      <alignment horizontal="right" vertical="center" wrapText="1" indent="1"/>
    </xf>
    <xf numFmtId="44" fontId="12" fillId="0" borderId="1" xfId="3" applyNumberFormat="1" applyFont="1" applyFill="1" applyBorder="1" applyAlignment="1" applyProtection="1">
      <alignment horizontal="center" vertical="center" wrapText="1"/>
    </xf>
    <xf numFmtId="44" fontId="12" fillId="0" borderId="2" xfId="3" applyNumberFormat="1" applyFont="1" applyFill="1" applyBorder="1" applyAlignment="1" applyProtection="1">
      <alignment horizontal="center" vertical="center" wrapText="1"/>
      <protection locked="0"/>
    </xf>
    <xf numFmtId="44" fontId="10" fillId="0" borderId="1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center"/>
      <protection locked="0"/>
    </xf>
    <xf numFmtId="44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5" xfId="3" applyFont="1" applyFill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center" vertical="center"/>
    </xf>
    <xf numFmtId="2" fontId="7" fillId="0" borderId="5" xfId="0" applyNumberFormat="1" applyFont="1" applyFill="1" applyBorder="1" applyAlignment="1" applyProtection="1">
      <alignment horizontal="left" vertical="center" indent="1"/>
    </xf>
    <xf numFmtId="0" fontId="7" fillId="0" borderId="5" xfId="0" applyFont="1" applyFill="1" applyBorder="1" applyAlignment="1" applyProtection="1">
      <alignment horizontal="center" vertical="center"/>
    </xf>
    <xf numFmtId="44" fontId="9" fillId="0" borderId="5" xfId="0" applyNumberFormat="1" applyFont="1" applyFill="1" applyBorder="1" applyAlignment="1" applyProtection="1">
      <alignment vertical="center"/>
    </xf>
    <xf numFmtId="44" fontId="7" fillId="0" borderId="5" xfId="0" applyNumberFormat="1" applyFont="1" applyFill="1" applyBorder="1" applyAlignment="1" applyProtection="1">
      <alignment vertical="center"/>
    </xf>
    <xf numFmtId="0" fontId="8" fillId="0" borderId="6" xfId="3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left" vertical="center" indent="1"/>
    </xf>
    <xf numFmtId="164" fontId="8" fillId="0" borderId="6" xfId="3" applyNumberFormat="1" applyFont="1" applyFill="1" applyBorder="1" applyAlignment="1" applyProtection="1">
      <alignment horizontal="center" vertical="center"/>
    </xf>
    <xf numFmtId="1" fontId="14" fillId="0" borderId="4" xfId="1" applyNumberFormat="1" applyFont="1" applyFill="1" applyBorder="1" applyAlignment="1" applyProtection="1">
      <alignment horizontal="right" vertical="center" indent="1"/>
    </xf>
    <xf numFmtId="0" fontId="7" fillId="0" borderId="7" xfId="3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44" fontId="9" fillId="0" borderId="7" xfId="0" applyNumberFormat="1" applyFont="1" applyFill="1" applyBorder="1" applyAlignment="1" applyProtection="1">
      <alignment vertical="center"/>
    </xf>
    <xf numFmtId="44" fontId="7" fillId="0" borderId="7" xfId="0" applyNumberFormat="1" applyFont="1" applyFill="1" applyBorder="1" applyAlignment="1" applyProtection="1">
      <alignment vertical="center"/>
    </xf>
    <xf numFmtId="44" fontId="9" fillId="0" borderId="0" xfId="3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  <protection locked="0"/>
    </xf>
    <xf numFmtId="0" fontId="8" fillId="0" borderId="0" xfId="3" applyFont="1" applyFill="1" applyAlignment="1" applyProtection="1">
      <alignment vertical="center"/>
      <protection locked="0"/>
    </xf>
    <xf numFmtId="2" fontId="7" fillId="0" borderId="0" xfId="3" applyNumberFormat="1" applyFont="1" applyFill="1" applyAlignment="1" applyProtection="1">
      <alignment horizontal="left" vertical="center" indent="1"/>
      <protection locked="0"/>
    </xf>
    <xf numFmtId="0" fontId="7" fillId="0" borderId="0" xfId="3" applyFont="1" applyFill="1" applyAlignment="1" applyProtection="1">
      <alignment vertical="center"/>
      <protection locked="0"/>
    </xf>
    <xf numFmtId="1" fontId="5" fillId="0" borderId="0" xfId="1" applyNumberFormat="1" applyFont="1" applyFill="1" applyAlignment="1" applyProtection="1">
      <alignment horizontal="center" vertical="center"/>
      <protection locked="0"/>
    </xf>
    <xf numFmtId="44" fontId="7" fillId="0" borderId="0" xfId="3" applyNumberFormat="1" applyFont="1" applyFill="1" applyAlignment="1" applyProtection="1">
      <alignment vertical="center"/>
      <protection locked="0"/>
    </xf>
    <xf numFmtId="44" fontId="9" fillId="0" borderId="0" xfId="0" applyNumberFormat="1" applyFont="1" applyFill="1" applyAlignment="1" applyProtection="1">
      <alignment vertical="center"/>
    </xf>
    <xf numFmtId="44" fontId="9" fillId="0" borderId="0" xfId="0" applyNumberFormat="1" applyFont="1" applyFill="1" applyAlignment="1" applyProtection="1">
      <alignment vertical="center"/>
      <protection locked="0"/>
    </xf>
    <xf numFmtId="9" fontId="7" fillId="0" borderId="0" xfId="0" applyNumberFormat="1" applyFont="1" applyFill="1" applyAlignment="1" applyProtection="1">
      <alignment vertical="center"/>
    </xf>
    <xf numFmtId="1" fontId="5" fillId="0" borderId="0" xfId="3" applyNumberFormat="1" applyFont="1" applyFill="1" applyAlignment="1" applyProtection="1">
      <alignment horizontal="right" vertical="center" indent="1"/>
      <protection locked="0"/>
    </xf>
    <xf numFmtId="0" fontId="9" fillId="0" borderId="0" xfId="3" applyFont="1" applyFill="1" applyAlignment="1" applyProtection="1">
      <alignment vertical="center"/>
      <protection locked="0"/>
    </xf>
    <xf numFmtId="0" fontId="16" fillId="0" borderId="0" xfId="3" applyFont="1" applyFill="1" applyAlignment="1" applyProtection="1">
      <alignment vertical="center"/>
      <protection locked="0"/>
    </xf>
    <xf numFmtId="2" fontId="9" fillId="0" borderId="0" xfId="3" applyNumberFormat="1" applyFont="1" applyFill="1" applyAlignment="1" applyProtection="1">
      <alignment horizontal="left" vertical="center" indent="1"/>
      <protection locked="0"/>
    </xf>
    <xf numFmtId="1" fontId="14" fillId="0" borderId="0" xfId="3" applyNumberFormat="1" applyFont="1" applyFill="1" applyAlignment="1" applyProtection="1">
      <alignment horizontal="right" vertical="center" indent="1"/>
      <protection locked="0"/>
    </xf>
    <xf numFmtId="9" fontId="17" fillId="0" borderId="0" xfId="2" applyFont="1" applyFill="1" applyAlignment="1" applyProtection="1">
      <alignment horizontal="right" vertical="center"/>
    </xf>
    <xf numFmtId="9" fontId="11" fillId="0" borderId="0" xfId="2" applyFont="1" applyFill="1" applyAlignment="1" applyProtection="1">
      <alignment horizontal="right" vertical="center"/>
    </xf>
    <xf numFmtId="0" fontId="9" fillId="0" borderId="0" xfId="0" applyFont="1" applyProtection="1">
      <protection locked="0"/>
    </xf>
    <xf numFmtId="0" fontId="19" fillId="0" borderId="0" xfId="4" applyFont="1" applyBorder="1" applyAlignment="1" applyProtection="1"/>
    <xf numFmtId="0" fontId="19" fillId="0" borderId="0" xfId="4" applyFont="1" applyBorder="1" applyAlignment="1"/>
    <xf numFmtId="0" fontId="20" fillId="0" borderId="0" xfId="4" applyFont="1" applyAlignment="1">
      <alignment horizontal="right" vertical="center"/>
    </xf>
    <xf numFmtId="0" fontId="1" fillId="0" borderId="0" xfId="0" applyFont="1"/>
    <xf numFmtId="0" fontId="19" fillId="0" borderId="0" xfId="4" applyFont="1" applyBorder="1" applyProtection="1"/>
    <xf numFmtId="0" fontId="21" fillId="0" borderId="0" xfId="4" applyFont="1" applyBorder="1" applyProtection="1"/>
    <xf numFmtId="0" fontId="19" fillId="0" borderId="0" xfId="4" applyFont="1" applyBorder="1" applyAlignment="1" applyProtection="1">
      <alignment horizontal="left" vertical="center"/>
    </xf>
    <xf numFmtId="0" fontId="19" fillId="0" borderId="0" xfId="4" applyFont="1"/>
    <xf numFmtId="0" fontId="19" fillId="0" borderId="0" xfId="4" applyFont="1" applyBorder="1" applyAlignment="1" applyProtection="1">
      <alignment horizontal="right"/>
    </xf>
    <xf numFmtId="0" fontId="19" fillId="0" borderId="12" xfId="4" applyFont="1" applyBorder="1" applyProtection="1"/>
    <xf numFmtId="0" fontId="21" fillId="3" borderId="1" xfId="4" applyFont="1" applyFill="1" applyBorder="1" applyAlignment="1" applyProtection="1">
      <alignment horizontal="left"/>
      <protection locked="0"/>
    </xf>
    <xf numFmtId="0" fontId="19" fillId="0" borderId="13" xfId="4" applyFont="1" applyBorder="1" applyAlignment="1" applyProtection="1">
      <alignment horizontal="right"/>
    </xf>
    <xf numFmtId="0" fontId="21" fillId="3" borderId="1" xfId="4" applyFont="1" applyFill="1" applyBorder="1" applyAlignment="1" applyProtection="1">
      <alignment horizontal="left" wrapText="1"/>
      <protection locked="0"/>
    </xf>
    <xf numFmtId="0" fontId="21" fillId="0" borderId="0" xfId="4" applyFont="1" applyAlignment="1">
      <alignment horizontal="right" vertical="center"/>
    </xf>
    <xf numFmtId="0" fontId="19" fillId="3" borderId="1" xfId="4" applyFont="1" applyFill="1" applyBorder="1" applyAlignment="1" applyProtection="1">
      <alignment horizontal="left"/>
      <protection locked="0"/>
    </xf>
    <xf numFmtId="0" fontId="21" fillId="0" borderId="0" xfId="4" applyFont="1" applyBorder="1" applyAlignment="1" applyProtection="1">
      <alignment horizontal="right"/>
    </xf>
    <xf numFmtId="0" fontId="21" fillId="0" borderId="0" xfId="4" applyFont="1" applyBorder="1" applyAlignment="1" applyProtection="1">
      <alignment horizontal="right" vertical="center"/>
    </xf>
    <xf numFmtId="0" fontId="19" fillId="3" borderId="15" xfId="4" applyFont="1" applyFill="1" applyBorder="1" applyAlignment="1" applyProtection="1">
      <alignment horizontal="left"/>
      <protection locked="0"/>
    </xf>
    <xf numFmtId="0" fontId="19" fillId="0" borderId="0" xfId="4" applyFont="1" applyAlignment="1">
      <alignment horizontal="right" vertical="center"/>
    </xf>
    <xf numFmtId="0" fontId="19" fillId="0" borderId="0" xfId="4" applyFont="1" applyAlignment="1">
      <alignment horizontal="right"/>
    </xf>
    <xf numFmtId="0" fontId="19" fillId="0" borderId="0" xfId="4" applyFont="1" applyBorder="1"/>
    <xf numFmtId="0" fontId="21" fillId="0" borderId="0" xfId="4" applyFont="1" applyAlignment="1">
      <alignment horizontal="right" vertical="center" wrapText="1"/>
    </xf>
    <xf numFmtId="0" fontId="21" fillId="0" borderId="0" xfId="4" applyFont="1" applyAlignment="1">
      <alignment horizontal="right" wrapText="1"/>
    </xf>
    <xf numFmtId="0" fontId="19" fillId="0" borderId="0" xfId="4" applyFont="1" applyAlignment="1">
      <alignment horizontal="left" indent="1"/>
    </xf>
    <xf numFmtId="0" fontId="19" fillId="0" borderId="0" xfId="4" applyFont="1" applyBorder="1" applyAlignment="1" applyProtection="1">
      <alignment horizontal="left" indent="1"/>
    </xf>
    <xf numFmtId="0" fontId="19" fillId="0" borderId="0" xfId="4" applyFont="1" applyAlignment="1" applyProtection="1">
      <alignment horizontal="left" indent="1"/>
      <protection locked="0"/>
    </xf>
    <xf numFmtId="0" fontId="19" fillId="0" borderId="0" xfId="4" applyFont="1" applyBorder="1" applyAlignment="1" applyProtection="1">
      <alignment horizontal="left" indent="1"/>
      <protection locked="0"/>
    </xf>
    <xf numFmtId="0" fontId="19" fillId="0" borderId="0" xfId="4" applyFont="1" applyBorder="1" applyAlignment="1" applyProtection="1">
      <alignment vertical="center" wrapText="1"/>
      <protection locked="0"/>
    </xf>
    <xf numFmtId="0" fontId="19" fillId="0" borderId="0" xfId="4" applyFont="1" applyBorder="1" applyProtection="1">
      <protection locked="0"/>
    </xf>
    <xf numFmtId="0" fontId="9" fillId="0" borderId="0" xfId="3" applyFont="1" applyFill="1" applyBorder="1" applyAlignment="1" applyProtection="1">
      <alignment vertical="center"/>
      <protection locked="0"/>
    </xf>
    <xf numFmtId="44" fontId="23" fillId="0" borderId="0" xfId="3" applyNumberFormat="1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44" fontId="23" fillId="0" borderId="5" xfId="0" applyNumberFormat="1" applyFont="1" applyFill="1" applyBorder="1" applyAlignment="1" applyProtection="1">
      <alignment vertical="center"/>
    </xf>
    <xf numFmtId="44" fontId="23" fillId="0" borderId="9" xfId="3" applyNumberFormat="1" applyFont="1" applyFill="1" applyBorder="1" applyAlignment="1" applyProtection="1">
      <alignment vertical="center"/>
    </xf>
    <xf numFmtId="44" fontId="23" fillId="0" borderId="0" xfId="0" applyNumberFormat="1" applyFont="1" applyFill="1" applyAlignment="1" applyProtection="1">
      <alignment vertical="center"/>
    </xf>
    <xf numFmtId="44" fontId="3" fillId="0" borderId="1" xfId="3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indent="1"/>
    </xf>
    <xf numFmtId="0" fontId="8" fillId="0" borderId="16" xfId="3" applyFont="1" applyFill="1" applyBorder="1" applyAlignment="1" applyProtection="1">
      <alignment horizontal="center" vertical="center"/>
    </xf>
    <xf numFmtId="1" fontId="14" fillId="0" borderId="9" xfId="1" applyNumberFormat="1" applyFont="1" applyFill="1" applyBorder="1" applyAlignment="1" applyProtection="1">
      <alignment horizontal="right" vertical="center" indent="1"/>
    </xf>
    <xf numFmtId="44" fontId="9" fillId="0" borderId="9" xfId="0" applyNumberFormat="1" applyFont="1" applyFill="1" applyBorder="1" applyAlignment="1" applyProtection="1">
      <alignment vertical="center"/>
      <protection locked="0"/>
    </xf>
    <xf numFmtId="0" fontId="7" fillId="0" borderId="7" xfId="0" applyFont="1" applyFill="1" applyBorder="1" applyAlignment="1" applyProtection="1">
      <alignment horizontal="left" vertical="center" indent="1"/>
    </xf>
    <xf numFmtId="44" fontId="3" fillId="0" borderId="0" xfId="5" applyFont="1" applyFill="1" applyBorder="1" applyAlignment="1" applyProtection="1">
      <alignment horizontal="left" vertical="center"/>
      <protection locked="0"/>
    </xf>
    <xf numFmtId="44" fontId="7" fillId="0" borderId="0" xfId="5" applyFont="1" applyFill="1" applyAlignment="1" applyProtection="1">
      <alignment vertical="center"/>
      <protection locked="0"/>
    </xf>
    <xf numFmtId="44" fontId="10" fillId="2" borderId="1" xfId="5" applyFont="1" applyFill="1" applyBorder="1" applyAlignment="1" applyProtection="1">
      <alignment horizontal="center" vertical="center" wrapText="1"/>
      <protection locked="0"/>
    </xf>
    <xf numFmtId="44" fontId="15" fillId="2" borderId="4" xfId="5" applyFont="1" applyFill="1" applyBorder="1" applyAlignment="1" applyProtection="1">
      <alignment vertical="center"/>
      <protection locked="0"/>
    </xf>
    <xf numFmtId="44" fontId="9" fillId="0" borderId="8" xfId="5" applyFont="1" applyFill="1" applyBorder="1" applyAlignment="1" applyProtection="1">
      <alignment vertical="center"/>
      <protection locked="0"/>
    </xf>
    <xf numFmtId="44" fontId="9" fillId="0" borderId="0" xfId="5" applyFont="1" applyFill="1" applyAlignment="1" applyProtection="1">
      <alignment vertical="center"/>
      <protection locked="0"/>
    </xf>
    <xf numFmtId="44" fontId="7" fillId="0" borderId="0" xfId="0" applyNumberFormat="1" applyFont="1" applyFill="1" applyAlignment="1" applyProtection="1">
      <alignment vertical="center"/>
      <protection locked="0"/>
    </xf>
    <xf numFmtId="9" fontId="4" fillId="0" borderId="0" xfId="2" applyFont="1" applyFill="1" applyAlignment="1" applyProtection="1">
      <alignment horizontal="center" vertical="center"/>
      <protection locked="0"/>
    </xf>
    <xf numFmtId="9" fontId="8" fillId="0" borderId="0" xfId="2" applyFont="1" applyFill="1" applyAlignment="1" applyProtection="1">
      <alignment horizontal="center" vertical="center"/>
      <protection locked="0"/>
    </xf>
    <xf numFmtId="9" fontId="11" fillId="0" borderId="3" xfId="2" applyFont="1" applyFill="1" applyBorder="1" applyAlignment="1" applyProtection="1">
      <alignment horizontal="center" vertical="center" wrapText="1"/>
      <protection locked="0"/>
    </xf>
    <xf numFmtId="9" fontId="8" fillId="0" borderId="5" xfId="2" applyFont="1" applyFill="1" applyBorder="1" applyAlignment="1" applyProtection="1">
      <alignment horizontal="center" vertical="center"/>
      <protection locked="0"/>
    </xf>
    <xf numFmtId="164" fontId="8" fillId="0" borderId="5" xfId="3" applyNumberFormat="1" applyFont="1" applyFill="1" applyBorder="1" applyAlignment="1" applyProtection="1">
      <alignment horizontal="center" vertical="center"/>
    </xf>
    <xf numFmtId="9" fontId="8" fillId="0" borderId="7" xfId="2" applyFont="1" applyFill="1" applyBorder="1" applyAlignment="1" applyProtection="1">
      <alignment horizontal="center" vertical="center"/>
      <protection locked="0"/>
    </xf>
    <xf numFmtId="165" fontId="24" fillId="0" borderId="0" xfId="1" applyNumberFormat="1" applyFont="1" applyFill="1" applyBorder="1" applyAlignment="1" applyProtection="1">
      <alignment vertical="center"/>
      <protection locked="0"/>
    </xf>
    <xf numFmtId="9" fontId="16" fillId="0" borderId="0" xfId="2" applyFont="1" applyFill="1" applyAlignment="1" applyProtection="1">
      <alignment vertical="center"/>
      <protection locked="0"/>
    </xf>
    <xf numFmtId="9" fontId="16" fillId="0" borderId="0" xfId="2" applyFont="1" applyFill="1" applyAlignment="1" applyProtection="1">
      <alignment horizontal="center" vertical="center"/>
      <protection locked="0"/>
    </xf>
    <xf numFmtId="0" fontId="21" fillId="3" borderId="3" xfId="4" applyFont="1" applyFill="1" applyBorder="1" applyAlignment="1" applyProtection="1">
      <alignment horizontal="center" wrapText="1"/>
      <protection locked="0"/>
    </xf>
    <xf numFmtId="0" fontId="21" fillId="3" borderId="10" xfId="4" applyFont="1" applyFill="1" applyBorder="1" applyAlignment="1" applyProtection="1">
      <alignment horizontal="center" wrapText="1"/>
      <protection locked="0"/>
    </xf>
    <xf numFmtId="0" fontId="19" fillId="0" borderId="11" xfId="4" applyFont="1" applyBorder="1" applyAlignment="1" applyProtection="1">
      <alignment wrapText="1"/>
      <protection locked="0"/>
    </xf>
    <xf numFmtId="0" fontId="19" fillId="0" borderId="0" xfId="4" applyFont="1" applyBorder="1" applyAlignment="1" applyProtection="1">
      <alignment horizontal="left" vertical="center" wrapText="1"/>
    </xf>
    <xf numFmtId="0" fontId="19" fillId="0" borderId="0" xfId="4" applyFont="1" applyBorder="1" applyAlignment="1" applyProtection="1"/>
    <xf numFmtId="0" fontId="19" fillId="0" borderId="0" xfId="4" applyFont="1" applyBorder="1" applyAlignment="1" applyProtection="1">
      <alignment horizontal="left" vertical="center"/>
    </xf>
    <xf numFmtId="0" fontId="21" fillId="0" borderId="0" xfId="4" applyFont="1" applyBorder="1" applyAlignment="1" applyProtection="1">
      <alignment horizontal="center" vertical="center" wrapText="1"/>
    </xf>
    <xf numFmtId="0" fontId="21" fillId="0" borderId="0" xfId="4" applyFont="1" applyAlignment="1">
      <alignment horizontal="center" vertical="center" wrapText="1"/>
    </xf>
    <xf numFmtId="0" fontId="19" fillId="0" borderId="0" xfId="4" applyFont="1" applyAlignment="1">
      <alignment horizontal="center" vertical="center" wrapText="1"/>
    </xf>
    <xf numFmtId="0" fontId="19" fillId="3" borderId="3" xfId="4" applyFont="1" applyFill="1" applyBorder="1" applyAlignment="1" applyProtection="1">
      <alignment horizontal="left" wrapText="1"/>
      <protection locked="0"/>
    </xf>
    <xf numFmtId="0" fontId="19" fillId="3" borderId="10" xfId="4" applyFont="1" applyFill="1" applyBorder="1" applyAlignment="1" applyProtection="1">
      <alignment horizontal="left" wrapText="1"/>
      <protection locked="0"/>
    </xf>
    <xf numFmtId="0" fontId="19" fillId="0" borderId="11" xfId="4" applyFont="1" applyBorder="1" applyAlignment="1" applyProtection="1">
      <alignment horizontal="left" wrapText="1"/>
      <protection locked="0"/>
    </xf>
    <xf numFmtId="0" fontId="21" fillId="3" borderId="1" xfId="4" applyFont="1" applyFill="1" applyBorder="1" applyAlignment="1" applyProtection="1">
      <alignment horizontal="left"/>
      <protection locked="0"/>
    </xf>
    <xf numFmtId="0" fontId="19" fillId="3" borderId="1" xfId="4" applyFont="1" applyFill="1" applyBorder="1" applyAlignment="1" applyProtection="1">
      <protection locked="0"/>
    </xf>
    <xf numFmtId="0" fontId="19" fillId="0" borderId="0" xfId="4" applyFont="1" applyBorder="1" applyAlignment="1" applyProtection="1">
      <alignment horizontal="right"/>
    </xf>
    <xf numFmtId="0" fontId="21" fillId="3" borderId="14" xfId="4" applyFont="1" applyFill="1" applyBorder="1" applyAlignment="1" applyProtection="1">
      <alignment horizontal="left"/>
      <protection locked="0"/>
    </xf>
    <xf numFmtId="0" fontId="21" fillId="3" borderId="10" xfId="4" applyFont="1" applyFill="1" applyBorder="1" applyAlignment="1" applyProtection="1">
      <alignment horizontal="left"/>
      <protection locked="0"/>
    </xf>
    <xf numFmtId="0" fontId="19" fillId="3" borderId="11" xfId="4" applyFont="1" applyFill="1" applyBorder="1" applyAlignment="1" applyProtection="1">
      <protection locked="0"/>
    </xf>
    <xf numFmtId="0" fontId="21" fillId="3" borderId="3" xfId="4" applyFont="1" applyFill="1" applyBorder="1" applyAlignment="1" applyProtection="1">
      <alignment horizontal="left"/>
      <protection locked="0"/>
    </xf>
    <xf numFmtId="49" fontId="21" fillId="3" borderId="3" xfId="4" applyNumberFormat="1" applyFont="1" applyFill="1" applyBorder="1" applyAlignment="1" applyProtection="1">
      <alignment horizontal="left"/>
      <protection locked="0"/>
    </xf>
    <xf numFmtId="49" fontId="21" fillId="3" borderId="10" xfId="4" applyNumberFormat="1" applyFont="1" applyFill="1" applyBorder="1" applyAlignment="1" applyProtection="1">
      <alignment horizontal="left"/>
      <protection locked="0"/>
    </xf>
    <xf numFmtId="0" fontId="21" fillId="3" borderId="3" xfId="4" applyFont="1" applyFill="1" applyBorder="1" applyAlignment="1" applyProtection="1">
      <alignment horizontal="left" wrapText="1"/>
      <protection locked="0"/>
    </xf>
    <xf numFmtId="0" fontId="19" fillId="3" borderId="11" xfId="4" applyFont="1" applyFill="1" applyBorder="1" applyAlignment="1" applyProtection="1">
      <alignment horizontal="left" wrapText="1"/>
      <protection locked="0"/>
    </xf>
    <xf numFmtId="49" fontId="21" fillId="2" borderId="0" xfId="4" applyNumberFormat="1" applyFont="1" applyFill="1" applyBorder="1" applyAlignment="1" applyProtection="1">
      <alignment horizontal="left" vertical="center" wrapText="1"/>
      <protection locked="0"/>
    </xf>
    <xf numFmtId="0" fontId="21" fillId="2" borderId="0" xfId="4" applyFont="1" applyFill="1" applyAlignment="1" applyProtection="1">
      <alignment horizontal="left" wrapText="1"/>
      <protection locked="0"/>
    </xf>
    <xf numFmtId="0" fontId="19" fillId="0" borderId="11" xfId="4" applyFont="1" applyBorder="1" applyAlignment="1">
      <alignment horizontal="left" wrapText="1"/>
    </xf>
    <xf numFmtId="0" fontId="21" fillId="0" borderId="0" xfId="4" applyFont="1" applyBorder="1" applyAlignment="1" applyProtection="1">
      <alignment horizontal="right"/>
    </xf>
    <xf numFmtId="0" fontId="19" fillId="3" borderId="3" xfId="4" applyFont="1" applyFill="1" applyBorder="1" applyAlignment="1" applyProtection="1">
      <alignment horizontal="left"/>
      <protection locked="0"/>
    </xf>
    <xf numFmtId="0" fontId="19" fillId="3" borderId="10" xfId="4" applyFont="1" applyFill="1" applyBorder="1" applyAlignment="1" applyProtection="1">
      <alignment horizontal="left"/>
      <protection locked="0"/>
    </xf>
    <xf numFmtId="0" fontId="19" fillId="0" borderId="11" xfId="4" applyFont="1" applyBorder="1" applyAlignment="1" applyProtection="1">
      <alignment horizontal="left"/>
      <protection locked="0"/>
    </xf>
    <xf numFmtId="0" fontId="19" fillId="2" borderId="0" xfId="4" applyFont="1" applyFill="1" applyBorder="1" applyAlignment="1" applyProtection="1">
      <alignment horizontal="left" vertical="center" wrapText="1" indent="1"/>
      <protection locked="0"/>
    </xf>
    <xf numFmtId="0" fontId="19" fillId="2" borderId="0" xfId="4" applyFont="1" applyFill="1" applyAlignment="1" applyProtection="1">
      <alignment horizontal="left" wrapText="1" indent="1"/>
      <protection locked="0"/>
    </xf>
    <xf numFmtId="0" fontId="19" fillId="4" borderId="0" xfId="4" applyFont="1" applyFill="1" applyBorder="1" applyAlignment="1" applyProtection="1">
      <alignment horizontal="center"/>
      <protection locked="0"/>
    </xf>
    <xf numFmtId="0" fontId="22" fillId="4" borderId="0" xfId="4" applyFont="1" applyFill="1" applyAlignment="1" applyProtection="1">
      <alignment horizontal="center" vertical="center" wrapText="1"/>
      <protection locked="0"/>
    </xf>
    <xf numFmtId="0" fontId="20" fillId="0" borderId="0" xfId="4" applyFont="1" applyAlignment="1">
      <alignment horizontal="center"/>
    </xf>
    <xf numFmtId="0" fontId="19" fillId="2" borderId="0" xfId="4" applyFont="1" applyFill="1" applyAlignment="1" applyProtection="1">
      <alignment horizontal="left" vertical="center" wrapText="1" indent="1"/>
      <protection locked="0"/>
    </xf>
    <xf numFmtId="0" fontId="19" fillId="2" borderId="0" xfId="4" applyFont="1" applyFill="1" applyAlignment="1">
      <alignment horizontal="left" wrapText="1" indent="1"/>
    </xf>
  </cellXfs>
  <cellStyles count="6">
    <cellStyle name="Dziesiętny" xfId="1" builtinId="3"/>
    <cellStyle name="Normalny" xfId="0" builtinId="0"/>
    <cellStyle name="Normalny 3" xfId="4"/>
    <cellStyle name="Normalny_nabiał" xfId="3"/>
    <cellStyle name="Procentowy" xfId="2" builtinId="5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K5" sqref="K5"/>
    </sheetView>
  </sheetViews>
  <sheetFormatPr defaultRowHeight="14.4" x14ac:dyDescent="0.3"/>
  <cols>
    <col min="1" max="1" width="2.6640625" style="65" customWidth="1"/>
    <col min="2" max="2" width="20.88671875" style="65" customWidth="1"/>
    <col min="3" max="3" width="31.33203125" style="65" customWidth="1"/>
    <col min="4" max="4" width="10.5546875" style="65" customWidth="1"/>
    <col min="5" max="6" width="8.88671875" style="65"/>
    <col min="7" max="8" width="9.109375" style="65" customWidth="1"/>
    <col min="9" max="16384" width="8.88671875" style="65"/>
  </cols>
  <sheetData>
    <row r="1" spans="1:8" x14ac:dyDescent="0.3">
      <c r="A1" s="62"/>
      <c r="B1" s="63"/>
      <c r="C1" s="63"/>
      <c r="D1" s="63"/>
      <c r="E1" s="63"/>
      <c r="F1" s="63"/>
      <c r="G1" s="63"/>
      <c r="H1" s="64" t="s">
        <v>93</v>
      </c>
    </row>
    <row r="2" spans="1:8" x14ac:dyDescent="0.3">
      <c r="A2" s="63"/>
      <c r="B2" s="122" t="s">
        <v>58</v>
      </c>
      <c r="C2" s="122"/>
      <c r="D2" s="63"/>
      <c r="E2" s="63"/>
      <c r="F2" s="63"/>
      <c r="G2" s="63"/>
      <c r="H2" s="63"/>
    </row>
    <row r="3" spans="1:8" x14ac:dyDescent="0.3">
      <c r="A3" s="123"/>
      <c r="B3" s="124" t="s">
        <v>95</v>
      </c>
      <c r="C3" s="124"/>
      <c r="D3" s="66"/>
      <c r="E3" s="66"/>
      <c r="F3" s="66"/>
      <c r="G3" s="67"/>
      <c r="H3" s="62"/>
    </row>
    <row r="4" spans="1:8" x14ac:dyDescent="0.3">
      <c r="A4" s="123"/>
      <c r="B4" s="123"/>
      <c r="C4" s="123"/>
      <c r="D4" s="123"/>
      <c r="E4" s="123"/>
      <c r="F4" s="123"/>
      <c r="G4" s="123"/>
      <c r="H4" s="62"/>
    </row>
    <row r="5" spans="1:8" ht="51.75" customHeight="1" x14ac:dyDescent="0.3">
      <c r="A5" s="123"/>
      <c r="B5" s="68" t="s">
        <v>59</v>
      </c>
      <c r="C5" s="125" t="s">
        <v>94</v>
      </c>
      <c r="D5" s="126"/>
      <c r="E5" s="126"/>
      <c r="F5" s="126"/>
      <c r="G5" s="126"/>
      <c r="H5" s="127"/>
    </row>
    <row r="6" spans="1:8" x14ac:dyDescent="0.3">
      <c r="A6" s="69"/>
      <c r="B6" s="68"/>
      <c r="C6" s="66"/>
      <c r="D6" s="66"/>
      <c r="E6" s="66"/>
      <c r="F6" s="66"/>
      <c r="G6" s="66"/>
      <c r="H6" s="62"/>
    </row>
    <row r="7" spans="1:8" x14ac:dyDescent="0.3">
      <c r="A7" s="69"/>
      <c r="B7" s="70" t="s">
        <v>60</v>
      </c>
      <c r="C7" s="119"/>
      <c r="D7" s="120"/>
      <c r="E7" s="120"/>
      <c r="F7" s="120"/>
      <c r="G7" s="120"/>
      <c r="H7" s="121"/>
    </row>
    <row r="8" spans="1:8" x14ac:dyDescent="0.3">
      <c r="A8" s="69"/>
      <c r="B8" s="70"/>
      <c r="C8" s="66"/>
      <c r="D8" s="66"/>
      <c r="E8" s="66"/>
      <c r="F8" s="71"/>
      <c r="G8" s="66"/>
      <c r="H8" s="62"/>
    </row>
    <row r="9" spans="1:8" x14ac:dyDescent="0.3">
      <c r="A9" s="69"/>
      <c r="B9" s="70" t="s">
        <v>61</v>
      </c>
      <c r="C9" s="72"/>
      <c r="D9" s="70" t="s">
        <v>62</v>
      </c>
      <c r="E9" s="72"/>
      <c r="F9" s="73" t="s">
        <v>63</v>
      </c>
      <c r="G9" s="131"/>
      <c r="H9" s="132"/>
    </row>
    <row r="10" spans="1:8" x14ac:dyDescent="0.3">
      <c r="A10" s="69"/>
      <c r="B10" s="70" t="s">
        <v>64</v>
      </c>
      <c r="C10" s="72"/>
      <c r="D10" s="133" t="s">
        <v>65</v>
      </c>
      <c r="E10" s="133"/>
      <c r="F10" s="134"/>
      <c r="G10" s="135"/>
      <c r="H10" s="136"/>
    </row>
    <row r="11" spans="1:8" x14ac:dyDescent="0.3">
      <c r="A11" s="69"/>
      <c r="B11" s="70" t="s">
        <v>66</v>
      </c>
      <c r="C11" s="72"/>
      <c r="D11" s="133" t="s">
        <v>67</v>
      </c>
      <c r="E11" s="133"/>
      <c r="F11" s="137"/>
      <c r="G11" s="135"/>
      <c r="H11" s="136"/>
    </row>
    <row r="12" spans="1:8" x14ac:dyDescent="0.3">
      <c r="A12" s="69"/>
      <c r="B12" s="70"/>
      <c r="C12" s="66"/>
      <c r="D12" s="66"/>
      <c r="E12" s="66"/>
      <c r="F12" s="66"/>
      <c r="G12" s="66"/>
      <c r="H12" s="62"/>
    </row>
    <row r="13" spans="1:8" x14ac:dyDescent="0.3">
      <c r="A13" s="69"/>
      <c r="B13" s="70" t="s">
        <v>68</v>
      </c>
      <c r="C13" s="72"/>
      <c r="D13" s="70" t="s">
        <v>69</v>
      </c>
      <c r="E13" s="138"/>
      <c r="F13" s="139"/>
      <c r="G13" s="139"/>
      <c r="H13" s="136"/>
    </row>
    <row r="14" spans="1:8" x14ac:dyDescent="0.3">
      <c r="A14" s="69"/>
      <c r="B14" s="70"/>
      <c r="C14" s="66"/>
      <c r="D14" s="66"/>
      <c r="E14" s="66"/>
      <c r="F14" s="66"/>
      <c r="G14" s="66"/>
      <c r="H14" s="62"/>
    </row>
    <row r="15" spans="1:8" x14ac:dyDescent="0.3">
      <c r="A15" s="69"/>
      <c r="B15" s="70" t="s">
        <v>70</v>
      </c>
      <c r="C15" s="74"/>
      <c r="D15" s="70" t="s">
        <v>71</v>
      </c>
      <c r="E15" s="140"/>
      <c r="F15" s="129"/>
      <c r="G15" s="129"/>
      <c r="H15" s="141"/>
    </row>
    <row r="16" spans="1:8" x14ac:dyDescent="0.3">
      <c r="A16" s="69"/>
      <c r="B16" s="66"/>
      <c r="C16" s="66"/>
      <c r="D16" s="66"/>
      <c r="E16" s="66"/>
      <c r="F16" s="66"/>
      <c r="G16" s="66"/>
      <c r="H16" s="62"/>
    </row>
    <row r="17" spans="1:8" ht="38.25" customHeight="1" x14ac:dyDescent="0.3">
      <c r="B17" s="142" t="s">
        <v>72</v>
      </c>
      <c r="C17" s="142"/>
      <c r="D17" s="142"/>
      <c r="E17" s="142"/>
      <c r="F17" s="142"/>
      <c r="G17" s="142"/>
      <c r="H17" s="143"/>
    </row>
    <row r="18" spans="1:8" x14ac:dyDescent="0.3">
      <c r="B18" s="66"/>
      <c r="C18" s="66"/>
      <c r="D18" s="66"/>
      <c r="E18" s="66"/>
      <c r="F18" s="66"/>
      <c r="G18" s="66"/>
      <c r="H18" s="62"/>
    </row>
    <row r="19" spans="1:8" x14ac:dyDescent="0.3">
      <c r="B19" s="75" t="s">
        <v>73</v>
      </c>
      <c r="C19" s="76"/>
      <c r="D19" s="66"/>
      <c r="E19" s="66"/>
      <c r="F19" s="66"/>
      <c r="G19" s="66"/>
      <c r="H19" s="62"/>
    </row>
    <row r="20" spans="1:8" x14ac:dyDescent="0.3">
      <c r="B20" s="77"/>
      <c r="C20" s="66"/>
      <c r="D20" s="66"/>
      <c r="E20" s="66"/>
      <c r="F20" s="66"/>
      <c r="G20" s="66"/>
      <c r="H20" s="62"/>
    </row>
    <row r="21" spans="1:8" x14ac:dyDescent="0.3">
      <c r="B21" s="78" t="s">
        <v>74</v>
      </c>
      <c r="C21" s="79"/>
      <c r="D21" s="62"/>
      <c r="E21" s="62"/>
      <c r="F21" s="62"/>
      <c r="G21" s="62"/>
      <c r="H21" s="62"/>
    </row>
    <row r="22" spans="1:8" x14ac:dyDescent="0.3">
      <c r="B22" s="78" t="s">
        <v>75</v>
      </c>
      <c r="C22" s="128"/>
      <c r="D22" s="129"/>
      <c r="E22" s="129"/>
      <c r="F22" s="129"/>
      <c r="G22" s="129"/>
      <c r="H22" s="144"/>
    </row>
    <row r="23" spans="1:8" x14ac:dyDescent="0.3">
      <c r="B23" s="78"/>
      <c r="C23" s="62"/>
      <c r="D23" s="62"/>
      <c r="E23" s="62"/>
      <c r="F23" s="62"/>
      <c r="G23" s="62"/>
      <c r="H23" s="62"/>
    </row>
    <row r="24" spans="1:8" x14ac:dyDescent="0.3">
      <c r="B24" s="78" t="s">
        <v>76</v>
      </c>
      <c r="C24" s="76"/>
      <c r="D24" s="145" t="s">
        <v>77</v>
      </c>
      <c r="E24" s="145"/>
      <c r="F24" s="146"/>
      <c r="G24" s="147"/>
      <c r="H24" s="148"/>
    </row>
    <row r="25" spans="1:8" x14ac:dyDescent="0.3">
      <c r="B25" s="78"/>
      <c r="C25" s="62"/>
      <c r="D25" s="62"/>
      <c r="E25" s="62"/>
      <c r="F25" s="62"/>
      <c r="G25" s="62"/>
      <c r="H25" s="62"/>
    </row>
    <row r="26" spans="1:8" x14ac:dyDescent="0.3">
      <c r="B26" s="75" t="s">
        <v>78</v>
      </c>
      <c r="C26" s="128"/>
      <c r="D26" s="129"/>
      <c r="E26" s="129"/>
      <c r="F26" s="129"/>
      <c r="G26" s="129"/>
      <c r="H26" s="130"/>
    </row>
    <row r="27" spans="1:8" x14ac:dyDescent="0.3">
      <c r="A27" s="69"/>
      <c r="B27" s="80"/>
      <c r="C27" s="81"/>
      <c r="D27" s="69"/>
      <c r="E27" s="69"/>
      <c r="F27" s="69"/>
      <c r="G27" s="69"/>
      <c r="H27" s="82"/>
    </row>
    <row r="28" spans="1:8" x14ac:dyDescent="0.3">
      <c r="A28" s="69"/>
      <c r="B28" s="75" t="s">
        <v>79</v>
      </c>
      <c r="C28" s="128"/>
      <c r="D28" s="129"/>
      <c r="E28" s="129"/>
      <c r="F28" s="129"/>
      <c r="G28" s="129"/>
      <c r="H28" s="130"/>
    </row>
    <row r="29" spans="1:8" x14ac:dyDescent="0.3">
      <c r="A29" s="69"/>
      <c r="B29" s="80"/>
      <c r="C29" s="81"/>
      <c r="D29" s="69"/>
      <c r="E29" s="69"/>
      <c r="F29" s="69"/>
      <c r="G29" s="69"/>
      <c r="H29" s="82"/>
    </row>
    <row r="30" spans="1:8" ht="28.8" x14ac:dyDescent="0.3">
      <c r="A30" s="69"/>
      <c r="B30" s="83" t="s">
        <v>80</v>
      </c>
      <c r="C30" s="128"/>
      <c r="D30" s="129"/>
      <c r="E30" s="129"/>
      <c r="F30" s="129"/>
      <c r="G30" s="129"/>
      <c r="H30" s="130"/>
    </row>
    <row r="31" spans="1:8" x14ac:dyDescent="0.3">
      <c r="A31" s="69"/>
      <c r="B31" s="84"/>
      <c r="C31" s="153" t="s">
        <v>81</v>
      </c>
      <c r="D31" s="153"/>
      <c r="E31" s="153"/>
      <c r="F31" s="153"/>
      <c r="G31" s="153"/>
      <c r="H31" s="153"/>
    </row>
    <row r="32" spans="1:8" x14ac:dyDescent="0.3">
      <c r="A32" s="69"/>
      <c r="B32" s="69"/>
      <c r="C32" s="69"/>
      <c r="D32" s="69"/>
      <c r="E32" s="69"/>
      <c r="F32" s="66"/>
      <c r="G32" s="66"/>
      <c r="H32" s="69"/>
    </row>
    <row r="33" spans="1:8" ht="14.4" customHeight="1" x14ac:dyDescent="0.3">
      <c r="A33" s="69"/>
      <c r="B33" s="154" t="s">
        <v>82</v>
      </c>
      <c r="C33" s="154"/>
      <c r="D33" s="154"/>
      <c r="E33" s="154"/>
      <c r="F33" s="154"/>
      <c r="G33" s="154"/>
      <c r="H33" s="154"/>
    </row>
    <row r="34" spans="1:8" x14ac:dyDescent="0.3">
      <c r="A34" s="69"/>
      <c r="B34" s="154"/>
      <c r="C34" s="154"/>
      <c r="D34" s="154"/>
      <c r="E34" s="154"/>
      <c r="F34" s="154"/>
      <c r="G34" s="154"/>
      <c r="H34" s="154"/>
    </row>
    <row r="35" spans="1:8" x14ac:dyDescent="0.3">
      <c r="A35" s="69"/>
      <c r="B35" s="85"/>
      <c r="C35" s="85"/>
      <c r="D35" s="85"/>
      <c r="E35" s="85"/>
      <c r="F35" s="86"/>
      <c r="G35" s="86"/>
      <c r="H35" s="85"/>
    </row>
    <row r="36" spans="1:8" ht="36.6" customHeight="1" x14ac:dyDescent="0.3">
      <c r="A36" s="69"/>
      <c r="B36" s="154" t="s">
        <v>83</v>
      </c>
      <c r="C36" s="154"/>
      <c r="D36" s="154"/>
      <c r="E36" s="154"/>
      <c r="F36" s="154"/>
      <c r="G36" s="154"/>
      <c r="H36" s="155"/>
    </row>
    <row r="37" spans="1:8" x14ac:dyDescent="0.3">
      <c r="A37" s="69"/>
      <c r="B37" s="87"/>
      <c r="C37" s="87"/>
      <c r="D37" s="87"/>
      <c r="E37" s="87"/>
      <c r="F37" s="87"/>
      <c r="G37" s="87"/>
      <c r="H37" s="88"/>
    </row>
    <row r="38" spans="1:8" x14ac:dyDescent="0.3">
      <c r="A38" s="69"/>
      <c r="B38" s="149" t="s">
        <v>84</v>
      </c>
      <c r="C38" s="149"/>
      <c r="D38" s="149"/>
      <c r="E38" s="149"/>
      <c r="F38" s="149"/>
      <c r="G38" s="149"/>
      <c r="H38" s="150"/>
    </row>
    <row r="39" spans="1:8" x14ac:dyDescent="0.3">
      <c r="A39" s="69"/>
      <c r="B39" s="149"/>
      <c r="C39" s="149"/>
      <c r="D39" s="149"/>
      <c r="E39" s="149"/>
      <c r="F39" s="149"/>
      <c r="G39" s="149"/>
      <c r="H39" s="150"/>
    </row>
    <row r="40" spans="1:8" x14ac:dyDescent="0.3">
      <c r="A40" s="69"/>
      <c r="B40" s="88"/>
      <c r="C40" s="88"/>
      <c r="D40" s="88"/>
      <c r="E40" s="88"/>
      <c r="F40" s="88"/>
      <c r="G40" s="88"/>
      <c r="H40" s="88"/>
    </row>
    <row r="41" spans="1:8" x14ac:dyDescent="0.3">
      <c r="A41" s="69"/>
      <c r="B41" s="149" t="s">
        <v>85</v>
      </c>
      <c r="C41" s="149"/>
      <c r="D41" s="149"/>
      <c r="E41" s="149"/>
      <c r="F41" s="149"/>
      <c r="G41" s="149"/>
      <c r="H41" s="150"/>
    </row>
    <row r="42" spans="1:8" x14ac:dyDescent="0.3">
      <c r="A42" s="69"/>
      <c r="B42" s="149"/>
      <c r="C42" s="149"/>
      <c r="D42" s="149"/>
      <c r="E42" s="149"/>
      <c r="F42" s="149"/>
      <c r="G42" s="149"/>
      <c r="H42" s="150"/>
    </row>
    <row r="43" spans="1:8" x14ac:dyDescent="0.3">
      <c r="A43" s="69"/>
      <c r="B43" s="89"/>
      <c r="C43" s="89"/>
      <c r="D43" s="89"/>
      <c r="E43" s="89"/>
      <c r="F43" s="89"/>
      <c r="G43" s="89"/>
      <c r="H43" s="90"/>
    </row>
    <row r="44" spans="1:8" x14ac:dyDescent="0.3">
      <c r="A44" s="69"/>
      <c r="B44" s="90"/>
      <c r="C44" s="90"/>
      <c r="D44" s="90"/>
      <c r="E44" s="90"/>
      <c r="F44" s="90"/>
      <c r="G44" s="90"/>
      <c r="H44" s="90"/>
    </row>
    <row r="45" spans="1:8" x14ac:dyDescent="0.3">
      <c r="A45" s="69"/>
      <c r="B45" s="90"/>
      <c r="C45" s="90"/>
      <c r="D45" s="90"/>
      <c r="E45" s="90"/>
      <c r="F45" s="151" t="s">
        <v>86</v>
      </c>
      <c r="G45" s="151"/>
      <c r="H45" s="151"/>
    </row>
    <row r="46" spans="1:8" ht="25.5" customHeight="1" x14ac:dyDescent="0.3">
      <c r="B46" s="90"/>
      <c r="C46" s="90"/>
      <c r="D46" s="90"/>
      <c r="E46" s="90"/>
      <c r="F46" s="152" t="s">
        <v>57</v>
      </c>
      <c r="G46" s="152"/>
      <c r="H46" s="152"/>
    </row>
  </sheetData>
  <mergeCells count="27">
    <mergeCell ref="B41:H42"/>
    <mergeCell ref="F45:H45"/>
    <mergeCell ref="F46:H46"/>
    <mergeCell ref="C28:H28"/>
    <mergeCell ref="C30:H30"/>
    <mergeCell ref="C31:H31"/>
    <mergeCell ref="B33:H34"/>
    <mergeCell ref="B36:H36"/>
    <mergeCell ref="B38:H39"/>
    <mergeCell ref="C26:H26"/>
    <mergeCell ref="G9:H9"/>
    <mergeCell ref="D10:E10"/>
    <mergeCell ref="F10:H10"/>
    <mergeCell ref="D11:E11"/>
    <mergeCell ref="F11:H11"/>
    <mergeCell ref="E13:H13"/>
    <mergeCell ref="E15:H15"/>
    <mergeCell ref="B17:H17"/>
    <mergeCell ref="C22:H22"/>
    <mergeCell ref="D24:E24"/>
    <mergeCell ref="F24:H24"/>
    <mergeCell ref="C7:H7"/>
    <mergeCell ref="B2:C2"/>
    <mergeCell ref="A3:A5"/>
    <mergeCell ref="B3:C3"/>
    <mergeCell ref="B4:G4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zoomScale="75" zoomScaleNormal="75" workbookViewId="0">
      <selection activeCell="M5" sqref="M5"/>
    </sheetView>
  </sheetViews>
  <sheetFormatPr defaultRowHeight="23.4" x14ac:dyDescent="0.35"/>
  <cols>
    <col min="1" max="1" width="6.44140625" style="48" customWidth="1"/>
    <col min="2" max="2" width="6.44140625" style="46" hidden="1" customWidth="1"/>
    <col min="3" max="3" width="46.21875" style="47" customWidth="1"/>
    <col min="4" max="4" width="6" style="48" customWidth="1"/>
    <col min="5" max="5" width="16.77734375" style="54" customWidth="1"/>
    <col min="6" max="6" width="17.88671875" style="104" customWidth="1"/>
    <col min="7" max="7" width="22.44140625" style="92" customWidth="1"/>
    <col min="8" max="8" width="2.33203125" style="43" customWidth="1"/>
    <col min="9" max="9" width="14.44140625" style="111" customWidth="1"/>
    <col min="10" max="10" width="20.5546875" style="10" customWidth="1"/>
    <col min="11" max="11" width="20.88671875" style="15" customWidth="1"/>
    <col min="12" max="12" width="9.109375" style="19" customWidth="1"/>
    <col min="13" max="13" width="16" style="14" bestFit="1" customWidth="1"/>
    <col min="14" max="14" width="32.33203125" style="14" customWidth="1"/>
    <col min="15" max="15" width="6.21875" style="14" customWidth="1"/>
    <col min="16" max="16" width="9.77734375" style="14" bestFit="1" customWidth="1"/>
    <col min="17" max="17" width="11.21875" style="14" bestFit="1" customWidth="1"/>
    <col min="18" max="16384" width="8.88671875" style="14"/>
  </cols>
  <sheetData>
    <row r="1" spans="1:17" s="9" customFormat="1" ht="19.95" customHeight="1" x14ac:dyDescent="0.3">
      <c r="A1" s="1"/>
      <c r="B1" s="2"/>
      <c r="C1" s="3"/>
      <c r="D1" s="1"/>
      <c r="E1" s="4"/>
      <c r="F1" s="103"/>
      <c r="G1" s="92"/>
      <c r="H1" s="5"/>
      <c r="I1" s="110"/>
      <c r="J1" s="6"/>
      <c r="K1" s="7" t="s">
        <v>92</v>
      </c>
      <c r="L1" s="8"/>
    </row>
    <row r="2" spans="1:17" ht="19.95" customHeight="1" x14ac:dyDescent="0.35">
      <c r="A2" s="10"/>
      <c r="B2" s="11"/>
      <c r="C2" s="12" t="s">
        <v>0</v>
      </c>
      <c r="D2" s="10"/>
      <c r="E2" s="13">
        <v>2024</v>
      </c>
      <c r="G2" s="93"/>
      <c r="H2" s="16"/>
      <c r="J2" s="17"/>
      <c r="K2" s="18"/>
    </row>
    <row r="3" spans="1:17" s="27" customFormat="1" ht="49.2" customHeight="1" x14ac:dyDescent="0.3">
      <c r="A3" s="20" t="s">
        <v>1</v>
      </c>
      <c r="B3" s="21" t="s">
        <v>2</v>
      </c>
      <c r="C3" s="22" t="s">
        <v>3</v>
      </c>
      <c r="D3" s="20" t="s">
        <v>4</v>
      </c>
      <c r="E3" s="23" t="s">
        <v>5</v>
      </c>
      <c r="F3" s="105" t="s">
        <v>6</v>
      </c>
      <c r="G3" s="97" t="s">
        <v>7</v>
      </c>
      <c r="H3" s="25"/>
      <c r="I3" s="112" t="s">
        <v>8</v>
      </c>
      <c r="J3" s="26" t="s">
        <v>9</v>
      </c>
      <c r="K3" s="24" t="s">
        <v>10</v>
      </c>
    </row>
    <row r="4" spans="1:17" ht="25.05" customHeight="1" x14ac:dyDescent="0.3">
      <c r="A4" s="29">
        <v>1</v>
      </c>
      <c r="B4" s="30"/>
      <c r="C4" s="36" t="s">
        <v>50</v>
      </c>
      <c r="D4" s="32" t="s">
        <v>11</v>
      </c>
      <c r="E4" s="38">
        <v>50</v>
      </c>
      <c r="F4" s="106"/>
      <c r="G4" s="94">
        <f>E4*F4</f>
        <v>0</v>
      </c>
      <c r="H4" s="28"/>
      <c r="I4" s="113">
        <v>0.05</v>
      </c>
      <c r="J4" s="34">
        <f t="shared" ref="J4:J44" si="0">F4+F4*I4</f>
        <v>0</v>
      </c>
      <c r="K4" s="33">
        <f t="shared" ref="K4:K44" si="1">E4*J4</f>
        <v>0</v>
      </c>
      <c r="L4" s="14"/>
      <c r="N4" s="47"/>
      <c r="O4" s="48"/>
      <c r="P4" s="54"/>
      <c r="Q4" s="50"/>
    </row>
    <row r="5" spans="1:17" ht="25.05" customHeight="1" x14ac:dyDescent="0.3">
      <c r="A5" s="29">
        <f t="shared" ref="A5:A44" si="2">A4+1</f>
        <v>2</v>
      </c>
      <c r="B5" s="30"/>
      <c r="C5" s="36" t="s">
        <v>17</v>
      </c>
      <c r="D5" s="32" t="s">
        <v>11</v>
      </c>
      <c r="E5" s="38">
        <v>450</v>
      </c>
      <c r="F5" s="106"/>
      <c r="G5" s="94">
        <f t="shared" ref="G5:G44" si="3">E5*F5</f>
        <v>0</v>
      </c>
      <c r="H5" s="28"/>
      <c r="I5" s="113">
        <v>0.05</v>
      </c>
      <c r="J5" s="34">
        <f t="shared" si="0"/>
        <v>0</v>
      </c>
      <c r="K5" s="33">
        <f t="shared" si="1"/>
        <v>0</v>
      </c>
      <c r="L5" s="14"/>
      <c r="N5" s="47"/>
      <c r="O5" s="48"/>
      <c r="P5" s="54"/>
      <c r="Q5" s="50"/>
    </row>
    <row r="6" spans="1:17" ht="25.05" customHeight="1" x14ac:dyDescent="0.3">
      <c r="A6" s="29">
        <f t="shared" si="2"/>
        <v>3</v>
      </c>
      <c r="B6" s="30"/>
      <c r="C6" s="31" t="s">
        <v>88</v>
      </c>
      <c r="D6" s="32" t="s">
        <v>12</v>
      </c>
      <c r="E6" s="38">
        <v>10</v>
      </c>
      <c r="F6" s="106"/>
      <c r="G6" s="94">
        <f t="shared" si="3"/>
        <v>0</v>
      </c>
      <c r="H6" s="28"/>
      <c r="I6" s="113">
        <v>0.05</v>
      </c>
      <c r="J6" s="34">
        <f t="shared" si="0"/>
        <v>0</v>
      </c>
      <c r="K6" s="33">
        <f t="shared" si="1"/>
        <v>0</v>
      </c>
      <c r="L6" s="14"/>
      <c r="N6" s="14" t="s">
        <v>91</v>
      </c>
      <c r="O6" s="48"/>
      <c r="P6" s="54"/>
      <c r="Q6" s="50"/>
    </row>
    <row r="7" spans="1:17" ht="25.05" customHeight="1" x14ac:dyDescent="0.3">
      <c r="A7" s="29">
        <f t="shared" si="2"/>
        <v>4</v>
      </c>
      <c r="B7" s="30"/>
      <c r="C7" s="36" t="s">
        <v>19</v>
      </c>
      <c r="D7" s="32" t="s">
        <v>11</v>
      </c>
      <c r="E7" s="38">
        <v>50</v>
      </c>
      <c r="F7" s="106"/>
      <c r="G7" s="94">
        <f t="shared" si="3"/>
        <v>0</v>
      </c>
      <c r="H7" s="28"/>
      <c r="I7" s="113">
        <v>0.05</v>
      </c>
      <c r="J7" s="34">
        <f t="shared" si="0"/>
        <v>0</v>
      </c>
      <c r="K7" s="33">
        <f t="shared" si="1"/>
        <v>0</v>
      </c>
      <c r="L7" s="14"/>
      <c r="O7" s="48"/>
      <c r="P7" s="54"/>
      <c r="Q7" s="50"/>
    </row>
    <row r="8" spans="1:17" ht="25.05" customHeight="1" x14ac:dyDescent="0.3">
      <c r="A8" s="29">
        <f t="shared" si="2"/>
        <v>5</v>
      </c>
      <c r="B8" s="30"/>
      <c r="C8" s="36" t="s">
        <v>30</v>
      </c>
      <c r="D8" s="32" t="s">
        <v>11</v>
      </c>
      <c r="E8" s="38">
        <v>87</v>
      </c>
      <c r="F8" s="106"/>
      <c r="G8" s="94">
        <f t="shared" si="3"/>
        <v>0</v>
      </c>
      <c r="H8" s="28"/>
      <c r="I8" s="113">
        <v>0.05</v>
      </c>
      <c r="J8" s="34">
        <f t="shared" si="0"/>
        <v>0</v>
      </c>
      <c r="K8" s="33">
        <f t="shared" si="1"/>
        <v>0</v>
      </c>
      <c r="L8" s="14"/>
      <c r="N8" s="47"/>
      <c r="O8" s="48"/>
      <c r="P8" s="54"/>
      <c r="Q8" s="50"/>
    </row>
    <row r="9" spans="1:17" ht="25.05" customHeight="1" x14ac:dyDescent="0.3">
      <c r="A9" s="29">
        <f t="shared" si="2"/>
        <v>6</v>
      </c>
      <c r="B9" s="30"/>
      <c r="C9" s="36" t="s">
        <v>29</v>
      </c>
      <c r="D9" s="32" t="s">
        <v>11</v>
      </c>
      <c r="E9" s="38">
        <v>170</v>
      </c>
      <c r="F9" s="106"/>
      <c r="G9" s="94">
        <f t="shared" si="3"/>
        <v>0</v>
      </c>
      <c r="H9" s="28"/>
      <c r="I9" s="113">
        <v>0.05</v>
      </c>
      <c r="J9" s="34">
        <f t="shared" si="0"/>
        <v>0</v>
      </c>
      <c r="K9" s="33">
        <f t="shared" si="1"/>
        <v>0</v>
      </c>
      <c r="L9" s="14"/>
      <c r="N9" s="47"/>
      <c r="O9" s="48"/>
      <c r="P9" s="54"/>
      <c r="Q9" s="50"/>
    </row>
    <row r="10" spans="1:17" ht="25.05" customHeight="1" x14ac:dyDescent="0.3">
      <c r="A10" s="29">
        <f t="shared" si="2"/>
        <v>7</v>
      </c>
      <c r="B10" s="30"/>
      <c r="C10" s="36" t="s">
        <v>51</v>
      </c>
      <c r="D10" s="32" t="s">
        <v>11</v>
      </c>
      <c r="E10" s="38">
        <v>23</v>
      </c>
      <c r="F10" s="106"/>
      <c r="G10" s="94">
        <f t="shared" si="3"/>
        <v>0</v>
      </c>
      <c r="H10" s="28"/>
      <c r="I10" s="113">
        <v>0.05</v>
      </c>
      <c r="J10" s="34">
        <f t="shared" si="0"/>
        <v>0</v>
      </c>
      <c r="K10" s="33">
        <f t="shared" si="1"/>
        <v>0</v>
      </c>
      <c r="L10" s="14"/>
      <c r="N10" s="47"/>
      <c r="O10" s="48"/>
      <c r="P10" s="54"/>
      <c r="Q10" s="50"/>
    </row>
    <row r="11" spans="1:17" ht="25.05" customHeight="1" x14ac:dyDescent="0.3">
      <c r="A11" s="29">
        <f t="shared" si="2"/>
        <v>8</v>
      </c>
      <c r="B11" s="30"/>
      <c r="C11" s="36" t="s">
        <v>18</v>
      </c>
      <c r="D11" s="32" t="s">
        <v>11</v>
      </c>
      <c r="E11" s="38">
        <v>25</v>
      </c>
      <c r="F11" s="106"/>
      <c r="G11" s="94">
        <f t="shared" si="3"/>
        <v>0</v>
      </c>
      <c r="H11" s="28"/>
      <c r="I11" s="113">
        <v>0.05</v>
      </c>
      <c r="J11" s="34">
        <f t="shared" si="0"/>
        <v>0</v>
      </c>
      <c r="K11" s="33">
        <f t="shared" si="1"/>
        <v>0</v>
      </c>
      <c r="L11" s="14"/>
      <c r="N11" s="47"/>
      <c r="O11" s="48"/>
      <c r="P11" s="54"/>
      <c r="Q11" s="50"/>
    </row>
    <row r="12" spans="1:17" ht="25.05" customHeight="1" x14ac:dyDescent="0.3">
      <c r="A12" s="29">
        <f t="shared" si="2"/>
        <v>9</v>
      </c>
      <c r="B12" s="30"/>
      <c r="C12" s="36" t="s">
        <v>20</v>
      </c>
      <c r="D12" s="32" t="s">
        <v>11</v>
      </c>
      <c r="E12" s="38">
        <v>275</v>
      </c>
      <c r="F12" s="106"/>
      <c r="G12" s="94">
        <f t="shared" si="3"/>
        <v>0</v>
      </c>
      <c r="H12" s="28"/>
      <c r="I12" s="113">
        <v>0.05</v>
      </c>
      <c r="J12" s="34">
        <f t="shared" si="0"/>
        <v>0</v>
      </c>
      <c r="K12" s="33">
        <f t="shared" si="1"/>
        <v>0</v>
      </c>
      <c r="L12" s="14"/>
      <c r="N12" s="47"/>
      <c r="O12" s="48"/>
      <c r="P12" s="54"/>
      <c r="Q12" s="50"/>
    </row>
    <row r="13" spans="1:17" ht="25.05" customHeight="1" x14ac:dyDescent="0.3">
      <c r="A13" s="29">
        <f t="shared" si="2"/>
        <v>10</v>
      </c>
      <c r="B13" s="30"/>
      <c r="C13" s="98" t="s">
        <v>21</v>
      </c>
      <c r="D13" s="32" t="s">
        <v>11</v>
      </c>
      <c r="E13" s="38">
        <v>843</v>
      </c>
      <c r="F13" s="106"/>
      <c r="G13" s="94">
        <f t="shared" si="3"/>
        <v>0</v>
      </c>
      <c r="H13" s="28"/>
      <c r="I13" s="113">
        <v>0.05</v>
      </c>
      <c r="J13" s="34">
        <f t="shared" si="0"/>
        <v>0</v>
      </c>
      <c r="K13" s="33">
        <f t="shared" si="1"/>
        <v>0</v>
      </c>
      <c r="L13" s="14"/>
      <c r="N13" s="47"/>
      <c r="O13" s="48"/>
      <c r="P13" s="54"/>
      <c r="Q13" s="50"/>
    </row>
    <row r="14" spans="1:17" ht="25.05" customHeight="1" x14ac:dyDescent="0.3">
      <c r="A14" s="29">
        <f t="shared" si="2"/>
        <v>11</v>
      </c>
      <c r="B14" s="114"/>
      <c r="C14" s="36" t="s">
        <v>31</v>
      </c>
      <c r="D14" s="32" t="s">
        <v>12</v>
      </c>
      <c r="E14" s="38">
        <v>50</v>
      </c>
      <c r="F14" s="106"/>
      <c r="G14" s="94">
        <f t="shared" si="3"/>
        <v>0</v>
      </c>
      <c r="H14" s="28"/>
      <c r="I14" s="113">
        <v>0.05</v>
      </c>
      <c r="J14" s="34">
        <f t="shared" si="0"/>
        <v>0</v>
      </c>
      <c r="K14" s="33">
        <f t="shared" si="1"/>
        <v>0</v>
      </c>
      <c r="L14" s="14"/>
      <c r="N14" s="54"/>
      <c r="O14" s="48"/>
      <c r="P14" s="54"/>
      <c r="Q14" s="50"/>
    </row>
    <row r="15" spans="1:17" ht="25.05" customHeight="1" x14ac:dyDescent="0.3">
      <c r="A15" s="29">
        <f t="shared" si="2"/>
        <v>12</v>
      </c>
      <c r="B15" s="30"/>
      <c r="C15" s="36" t="s">
        <v>34</v>
      </c>
      <c r="D15" s="32" t="s">
        <v>11</v>
      </c>
      <c r="E15" s="38">
        <v>275</v>
      </c>
      <c r="F15" s="106"/>
      <c r="G15" s="94">
        <f t="shared" si="3"/>
        <v>0</v>
      </c>
      <c r="H15" s="28"/>
      <c r="I15" s="113">
        <v>0.05</v>
      </c>
      <c r="J15" s="34">
        <f t="shared" si="0"/>
        <v>0</v>
      </c>
      <c r="K15" s="33">
        <f t="shared" si="1"/>
        <v>0</v>
      </c>
      <c r="L15" s="14"/>
      <c r="N15" s="47"/>
      <c r="O15" s="48"/>
      <c r="P15" s="54"/>
      <c r="Q15" s="50"/>
    </row>
    <row r="16" spans="1:17" ht="25.05" customHeight="1" x14ac:dyDescent="0.3">
      <c r="A16" s="29">
        <f t="shared" si="2"/>
        <v>13</v>
      </c>
      <c r="B16" s="30"/>
      <c r="C16" s="36" t="s">
        <v>46</v>
      </c>
      <c r="D16" s="32" t="s">
        <v>12</v>
      </c>
      <c r="E16" s="38">
        <v>30</v>
      </c>
      <c r="F16" s="106"/>
      <c r="G16" s="94">
        <f t="shared" si="3"/>
        <v>0</v>
      </c>
      <c r="H16" s="28"/>
      <c r="I16" s="113">
        <v>0.05</v>
      </c>
      <c r="J16" s="34">
        <f t="shared" si="0"/>
        <v>0</v>
      </c>
      <c r="K16" s="33">
        <f t="shared" si="1"/>
        <v>0</v>
      </c>
      <c r="L16" s="14"/>
      <c r="N16" s="47"/>
      <c r="O16" s="48"/>
      <c r="P16" s="54"/>
      <c r="Q16" s="50"/>
    </row>
    <row r="17" spans="1:17" ht="25.05" customHeight="1" x14ac:dyDescent="0.3">
      <c r="A17" s="29">
        <f t="shared" si="2"/>
        <v>14</v>
      </c>
      <c r="B17" s="30"/>
      <c r="C17" s="36" t="s">
        <v>32</v>
      </c>
      <c r="D17" s="32" t="s">
        <v>11</v>
      </c>
      <c r="E17" s="38">
        <v>194</v>
      </c>
      <c r="F17" s="106"/>
      <c r="G17" s="94">
        <f t="shared" si="3"/>
        <v>0</v>
      </c>
      <c r="H17" s="28"/>
      <c r="I17" s="113">
        <v>0.05</v>
      </c>
      <c r="J17" s="34">
        <f t="shared" si="0"/>
        <v>0</v>
      </c>
      <c r="K17" s="33">
        <f t="shared" si="1"/>
        <v>0</v>
      </c>
      <c r="L17" s="14"/>
      <c r="N17" s="47"/>
      <c r="O17" s="48"/>
      <c r="P17" s="54"/>
      <c r="Q17" s="50"/>
    </row>
    <row r="18" spans="1:17" ht="25.05" customHeight="1" x14ac:dyDescent="0.3">
      <c r="A18" s="29">
        <f t="shared" si="2"/>
        <v>15</v>
      </c>
      <c r="B18" s="114"/>
      <c r="C18" s="36" t="s">
        <v>47</v>
      </c>
      <c r="D18" s="32" t="s">
        <v>12</v>
      </c>
      <c r="E18" s="38">
        <v>15</v>
      </c>
      <c r="F18" s="106"/>
      <c r="G18" s="94">
        <f t="shared" si="3"/>
        <v>0</v>
      </c>
      <c r="H18" s="28"/>
      <c r="I18" s="113">
        <v>0.05</v>
      </c>
      <c r="J18" s="34">
        <f t="shared" si="0"/>
        <v>0</v>
      </c>
      <c r="K18" s="33">
        <f t="shared" si="1"/>
        <v>0</v>
      </c>
      <c r="L18" s="14"/>
      <c r="N18" s="54"/>
      <c r="O18" s="48"/>
      <c r="P18" s="54"/>
      <c r="Q18" s="50"/>
    </row>
    <row r="19" spans="1:17" ht="25.05" customHeight="1" x14ac:dyDescent="0.3">
      <c r="A19" s="29">
        <f t="shared" si="2"/>
        <v>16</v>
      </c>
      <c r="B19" s="30"/>
      <c r="C19" s="36" t="s">
        <v>14</v>
      </c>
      <c r="D19" s="32" t="s">
        <v>11</v>
      </c>
      <c r="E19" s="38">
        <v>265</v>
      </c>
      <c r="F19" s="106"/>
      <c r="G19" s="94">
        <f t="shared" si="3"/>
        <v>0</v>
      </c>
      <c r="H19" s="28"/>
      <c r="I19" s="113">
        <v>0.05</v>
      </c>
      <c r="J19" s="34">
        <f t="shared" si="0"/>
        <v>0</v>
      </c>
      <c r="K19" s="33">
        <f t="shared" si="1"/>
        <v>0</v>
      </c>
      <c r="L19" s="14"/>
      <c r="N19" s="47"/>
      <c r="O19" s="48"/>
      <c r="P19" s="54"/>
      <c r="Q19" s="50"/>
    </row>
    <row r="20" spans="1:17" ht="25.05" customHeight="1" x14ac:dyDescent="0.3">
      <c r="A20" s="29">
        <f t="shared" si="2"/>
        <v>17</v>
      </c>
      <c r="B20" s="30"/>
      <c r="C20" s="36" t="s">
        <v>33</v>
      </c>
      <c r="D20" s="32" t="s">
        <v>11</v>
      </c>
      <c r="E20" s="38">
        <v>100</v>
      </c>
      <c r="F20" s="106"/>
      <c r="G20" s="94">
        <f t="shared" si="3"/>
        <v>0</v>
      </c>
      <c r="H20" s="28"/>
      <c r="I20" s="113">
        <v>0.05</v>
      </c>
      <c r="J20" s="34">
        <f t="shared" si="0"/>
        <v>0</v>
      </c>
      <c r="K20" s="33">
        <f t="shared" si="1"/>
        <v>0</v>
      </c>
      <c r="L20" s="14"/>
      <c r="N20" s="47"/>
      <c r="O20" s="48"/>
      <c r="P20" s="54"/>
      <c r="Q20" s="50"/>
    </row>
    <row r="21" spans="1:17" ht="25.05" customHeight="1" x14ac:dyDescent="0.3">
      <c r="A21" s="29">
        <f t="shared" si="2"/>
        <v>18</v>
      </c>
      <c r="B21" s="30"/>
      <c r="C21" s="36" t="s">
        <v>22</v>
      </c>
      <c r="D21" s="32" t="s">
        <v>11</v>
      </c>
      <c r="E21" s="38">
        <v>50</v>
      </c>
      <c r="F21" s="106"/>
      <c r="G21" s="94">
        <f t="shared" si="3"/>
        <v>0</v>
      </c>
      <c r="H21" s="28"/>
      <c r="I21" s="113">
        <v>0.05</v>
      </c>
      <c r="J21" s="34">
        <f t="shared" si="0"/>
        <v>0</v>
      </c>
      <c r="K21" s="33">
        <f t="shared" si="1"/>
        <v>0</v>
      </c>
      <c r="L21" s="14"/>
      <c r="N21" s="47"/>
      <c r="O21" s="48"/>
      <c r="P21" s="54"/>
      <c r="Q21" s="50"/>
    </row>
    <row r="22" spans="1:17" ht="25.05" customHeight="1" x14ac:dyDescent="0.3">
      <c r="A22" s="29">
        <f t="shared" si="2"/>
        <v>19</v>
      </c>
      <c r="B22" s="35"/>
      <c r="C22" s="36" t="s">
        <v>23</v>
      </c>
      <c r="D22" s="32" t="s">
        <v>11</v>
      </c>
      <c r="E22" s="38">
        <v>280</v>
      </c>
      <c r="F22" s="106"/>
      <c r="G22" s="94">
        <f t="shared" si="3"/>
        <v>0</v>
      </c>
      <c r="H22" s="28"/>
      <c r="I22" s="113">
        <v>0.05</v>
      </c>
      <c r="J22" s="34">
        <f t="shared" si="0"/>
        <v>0</v>
      </c>
      <c r="K22" s="33">
        <f t="shared" si="1"/>
        <v>0</v>
      </c>
      <c r="L22" s="14"/>
      <c r="N22" s="47"/>
      <c r="O22" s="48"/>
      <c r="P22" s="54"/>
      <c r="Q22" s="50"/>
    </row>
    <row r="23" spans="1:17" ht="25.05" customHeight="1" x14ac:dyDescent="0.3">
      <c r="A23" s="29">
        <f t="shared" si="2"/>
        <v>20</v>
      </c>
      <c r="B23" s="35"/>
      <c r="C23" s="36" t="s">
        <v>35</v>
      </c>
      <c r="D23" s="32" t="s">
        <v>11</v>
      </c>
      <c r="E23" s="38">
        <v>134</v>
      </c>
      <c r="F23" s="106"/>
      <c r="G23" s="94">
        <f t="shared" si="3"/>
        <v>0</v>
      </c>
      <c r="H23" s="28"/>
      <c r="I23" s="113">
        <v>0.05</v>
      </c>
      <c r="J23" s="34">
        <f t="shared" si="0"/>
        <v>0</v>
      </c>
      <c r="K23" s="33">
        <f t="shared" si="1"/>
        <v>0</v>
      </c>
      <c r="L23" s="14"/>
      <c r="N23" s="47"/>
      <c r="O23" s="48"/>
      <c r="P23" s="54"/>
      <c r="Q23" s="50"/>
    </row>
    <row r="24" spans="1:17" ht="25.05" customHeight="1" x14ac:dyDescent="0.3">
      <c r="A24" s="29">
        <f t="shared" si="2"/>
        <v>21</v>
      </c>
      <c r="B24" s="37"/>
      <c r="C24" s="36" t="s">
        <v>28</v>
      </c>
      <c r="D24" s="32" t="s">
        <v>12</v>
      </c>
      <c r="E24" s="38">
        <v>50</v>
      </c>
      <c r="F24" s="106"/>
      <c r="G24" s="94">
        <f t="shared" si="3"/>
        <v>0</v>
      </c>
      <c r="H24" s="28"/>
      <c r="I24" s="113">
        <v>0.05</v>
      </c>
      <c r="J24" s="34">
        <f t="shared" si="0"/>
        <v>0</v>
      </c>
      <c r="K24" s="33">
        <f t="shared" si="1"/>
        <v>0</v>
      </c>
      <c r="L24" s="14"/>
      <c r="N24" s="54"/>
      <c r="O24" s="48"/>
      <c r="P24" s="54"/>
      <c r="Q24" s="50"/>
    </row>
    <row r="25" spans="1:17" ht="25.05" customHeight="1" x14ac:dyDescent="0.3">
      <c r="A25" s="29">
        <f t="shared" si="2"/>
        <v>22</v>
      </c>
      <c r="B25" s="37"/>
      <c r="C25" s="36" t="s">
        <v>89</v>
      </c>
      <c r="D25" s="32" t="s">
        <v>12</v>
      </c>
      <c r="E25" s="38">
        <v>2</v>
      </c>
      <c r="F25" s="106"/>
      <c r="G25" s="94">
        <f t="shared" si="3"/>
        <v>0</v>
      </c>
      <c r="H25" s="28"/>
      <c r="I25" s="113">
        <v>0.05</v>
      </c>
      <c r="J25" s="34">
        <f t="shared" si="0"/>
        <v>0</v>
      </c>
      <c r="K25" s="33">
        <f t="shared" si="1"/>
        <v>0</v>
      </c>
      <c r="L25" s="14"/>
      <c r="N25" s="47"/>
      <c r="O25" s="48"/>
      <c r="P25" s="54"/>
      <c r="Q25" s="50"/>
    </row>
    <row r="26" spans="1:17" ht="25.05" customHeight="1" x14ac:dyDescent="0.3">
      <c r="A26" s="29">
        <f t="shared" si="2"/>
        <v>23</v>
      </c>
      <c r="B26" s="35"/>
      <c r="C26" s="36" t="s">
        <v>24</v>
      </c>
      <c r="D26" s="32" t="s">
        <v>11</v>
      </c>
      <c r="E26" s="38">
        <v>50</v>
      </c>
      <c r="F26" s="106"/>
      <c r="G26" s="94">
        <f t="shared" si="3"/>
        <v>0</v>
      </c>
      <c r="H26" s="28"/>
      <c r="I26" s="113">
        <v>0.05</v>
      </c>
      <c r="J26" s="34">
        <f t="shared" si="0"/>
        <v>0</v>
      </c>
      <c r="K26" s="33">
        <f t="shared" si="1"/>
        <v>0</v>
      </c>
      <c r="L26" s="14"/>
      <c r="N26" s="47"/>
      <c r="O26" s="48"/>
      <c r="P26" s="54"/>
      <c r="Q26" s="50"/>
    </row>
    <row r="27" spans="1:17" ht="25.05" customHeight="1" x14ac:dyDescent="0.3">
      <c r="A27" s="29">
        <f t="shared" si="2"/>
        <v>24</v>
      </c>
      <c r="B27" s="35"/>
      <c r="C27" s="36" t="s">
        <v>36</v>
      </c>
      <c r="D27" s="32" t="s">
        <v>11</v>
      </c>
      <c r="E27" s="38">
        <v>94</v>
      </c>
      <c r="F27" s="106"/>
      <c r="G27" s="94">
        <f t="shared" si="3"/>
        <v>0</v>
      </c>
      <c r="H27" s="28"/>
      <c r="I27" s="113">
        <v>0.05</v>
      </c>
      <c r="J27" s="34">
        <f t="shared" si="0"/>
        <v>0</v>
      </c>
      <c r="K27" s="33">
        <f t="shared" si="1"/>
        <v>0</v>
      </c>
      <c r="L27" s="14"/>
      <c r="N27" s="47"/>
      <c r="O27" s="48"/>
      <c r="P27" s="54"/>
      <c r="Q27" s="50"/>
    </row>
    <row r="28" spans="1:17" ht="25.05" customHeight="1" x14ac:dyDescent="0.3">
      <c r="A28" s="29">
        <f t="shared" si="2"/>
        <v>25</v>
      </c>
      <c r="B28" s="37"/>
      <c r="C28" s="36" t="s">
        <v>15</v>
      </c>
      <c r="D28" s="32" t="s">
        <v>13</v>
      </c>
      <c r="E28" s="38">
        <v>100</v>
      </c>
      <c r="F28" s="106"/>
      <c r="G28" s="94">
        <f t="shared" si="3"/>
        <v>0</v>
      </c>
      <c r="H28" s="28"/>
      <c r="I28" s="113">
        <v>0.05</v>
      </c>
      <c r="J28" s="34">
        <f t="shared" si="0"/>
        <v>0</v>
      </c>
      <c r="K28" s="33">
        <f t="shared" si="1"/>
        <v>0</v>
      </c>
      <c r="L28" s="14"/>
      <c r="N28" s="54"/>
      <c r="O28" s="48"/>
      <c r="P28" s="54"/>
      <c r="Q28" s="50"/>
    </row>
    <row r="29" spans="1:17" ht="25.05" customHeight="1" x14ac:dyDescent="0.3">
      <c r="A29" s="29">
        <f t="shared" si="2"/>
        <v>26</v>
      </c>
      <c r="B29" s="35"/>
      <c r="C29" s="36" t="s">
        <v>49</v>
      </c>
      <c r="D29" s="32" t="s">
        <v>11</v>
      </c>
      <c r="E29" s="38">
        <v>20</v>
      </c>
      <c r="F29" s="106"/>
      <c r="G29" s="94">
        <f t="shared" si="3"/>
        <v>0</v>
      </c>
      <c r="H29" s="28"/>
      <c r="I29" s="113">
        <v>0.05</v>
      </c>
      <c r="J29" s="34">
        <f t="shared" si="0"/>
        <v>0</v>
      </c>
      <c r="K29" s="33">
        <f t="shared" si="1"/>
        <v>0</v>
      </c>
      <c r="L29" s="14"/>
      <c r="N29" s="47"/>
      <c r="O29" s="48"/>
      <c r="P29" s="54"/>
      <c r="Q29" s="50"/>
    </row>
    <row r="30" spans="1:17" ht="25.05" customHeight="1" x14ac:dyDescent="0.3">
      <c r="A30" s="29">
        <f t="shared" si="2"/>
        <v>27</v>
      </c>
      <c r="B30" s="37"/>
      <c r="C30" s="36" t="s">
        <v>90</v>
      </c>
      <c r="D30" s="32" t="s">
        <v>11</v>
      </c>
      <c r="E30" s="38">
        <v>12</v>
      </c>
      <c r="F30" s="106"/>
      <c r="G30" s="94">
        <f t="shared" si="3"/>
        <v>0</v>
      </c>
      <c r="H30" s="28"/>
      <c r="I30" s="113">
        <v>0.05</v>
      </c>
      <c r="J30" s="34">
        <f t="shared" si="0"/>
        <v>0</v>
      </c>
      <c r="K30" s="33">
        <f t="shared" si="1"/>
        <v>0</v>
      </c>
      <c r="L30" s="14"/>
      <c r="N30" s="54"/>
      <c r="O30" s="48"/>
      <c r="P30" s="54"/>
      <c r="Q30" s="50"/>
    </row>
    <row r="31" spans="1:17" ht="25.05" customHeight="1" x14ac:dyDescent="0.3">
      <c r="A31" s="29">
        <f t="shared" si="2"/>
        <v>28</v>
      </c>
      <c r="B31" s="35"/>
      <c r="C31" s="36" t="s">
        <v>39</v>
      </c>
      <c r="D31" s="32" t="s">
        <v>11</v>
      </c>
      <c r="E31" s="38">
        <v>120</v>
      </c>
      <c r="F31" s="106"/>
      <c r="G31" s="94">
        <f t="shared" si="3"/>
        <v>0</v>
      </c>
      <c r="H31" s="28"/>
      <c r="I31" s="113">
        <v>0.05</v>
      </c>
      <c r="J31" s="34">
        <f t="shared" si="0"/>
        <v>0</v>
      </c>
      <c r="K31" s="33">
        <f t="shared" si="1"/>
        <v>0</v>
      </c>
      <c r="L31" s="14"/>
      <c r="N31" s="47"/>
      <c r="O31" s="48"/>
      <c r="P31" s="54"/>
      <c r="Q31" s="50"/>
    </row>
    <row r="32" spans="1:17" ht="25.05" customHeight="1" x14ac:dyDescent="0.3">
      <c r="A32" s="29">
        <f t="shared" si="2"/>
        <v>29</v>
      </c>
      <c r="B32" s="35"/>
      <c r="C32" s="36" t="s">
        <v>37</v>
      </c>
      <c r="D32" s="32" t="s">
        <v>11</v>
      </c>
      <c r="E32" s="38">
        <v>19</v>
      </c>
      <c r="F32" s="106"/>
      <c r="G32" s="94">
        <f t="shared" si="3"/>
        <v>0</v>
      </c>
      <c r="H32" s="28"/>
      <c r="I32" s="113">
        <v>0.05</v>
      </c>
      <c r="J32" s="34">
        <f t="shared" si="0"/>
        <v>0</v>
      </c>
      <c r="K32" s="33">
        <f t="shared" si="1"/>
        <v>0</v>
      </c>
      <c r="L32" s="14"/>
      <c r="N32" s="47"/>
      <c r="O32" s="48"/>
      <c r="P32" s="54"/>
      <c r="Q32" s="50"/>
    </row>
    <row r="33" spans="1:17" ht="25.05" customHeight="1" x14ac:dyDescent="0.3">
      <c r="A33" s="29">
        <f t="shared" si="2"/>
        <v>30</v>
      </c>
      <c r="B33" s="35"/>
      <c r="C33" s="36" t="s">
        <v>25</v>
      </c>
      <c r="D33" s="32" t="s">
        <v>11</v>
      </c>
      <c r="E33" s="38">
        <v>150</v>
      </c>
      <c r="F33" s="106"/>
      <c r="G33" s="94">
        <f t="shared" si="3"/>
        <v>0</v>
      </c>
      <c r="H33" s="28"/>
      <c r="I33" s="113">
        <v>0.05</v>
      </c>
      <c r="J33" s="34">
        <f t="shared" si="0"/>
        <v>0</v>
      </c>
      <c r="K33" s="33">
        <f t="shared" si="1"/>
        <v>0</v>
      </c>
      <c r="L33" s="14"/>
      <c r="N33" s="47"/>
      <c r="O33" s="48"/>
      <c r="P33" s="54"/>
      <c r="Q33" s="50"/>
    </row>
    <row r="34" spans="1:17" ht="25.05" customHeight="1" x14ac:dyDescent="0.3">
      <c r="A34" s="29">
        <f t="shared" si="2"/>
        <v>31</v>
      </c>
      <c r="B34" s="37"/>
      <c r="C34" s="36" t="s">
        <v>40</v>
      </c>
      <c r="D34" s="32" t="s">
        <v>11</v>
      </c>
      <c r="E34" s="38">
        <v>10</v>
      </c>
      <c r="F34" s="106"/>
      <c r="G34" s="94">
        <f t="shared" si="3"/>
        <v>0</v>
      </c>
      <c r="H34" s="28"/>
      <c r="I34" s="113">
        <v>0.05</v>
      </c>
      <c r="J34" s="34">
        <f t="shared" si="0"/>
        <v>0</v>
      </c>
      <c r="K34" s="33">
        <f t="shared" si="1"/>
        <v>0</v>
      </c>
      <c r="L34" s="14"/>
      <c r="N34" s="47"/>
      <c r="O34" s="48"/>
      <c r="P34" s="54"/>
      <c r="Q34" s="50"/>
    </row>
    <row r="35" spans="1:17" ht="25.05" customHeight="1" x14ac:dyDescent="0.3">
      <c r="A35" s="29">
        <f t="shared" si="2"/>
        <v>32</v>
      </c>
      <c r="B35" s="35"/>
      <c r="C35" s="36" t="s">
        <v>41</v>
      </c>
      <c r="D35" s="32" t="s">
        <v>11</v>
      </c>
      <c r="E35" s="38">
        <v>11</v>
      </c>
      <c r="F35" s="106"/>
      <c r="G35" s="94">
        <f t="shared" si="3"/>
        <v>0</v>
      </c>
      <c r="H35" s="28"/>
      <c r="I35" s="113">
        <v>0.05</v>
      </c>
      <c r="J35" s="34">
        <f t="shared" si="0"/>
        <v>0</v>
      </c>
      <c r="K35" s="33">
        <f t="shared" si="1"/>
        <v>0</v>
      </c>
      <c r="L35" s="14"/>
      <c r="N35" s="47"/>
      <c r="O35" s="48"/>
      <c r="P35" s="54"/>
      <c r="Q35" s="50"/>
    </row>
    <row r="36" spans="1:17" ht="25.05" customHeight="1" x14ac:dyDescent="0.3">
      <c r="A36" s="29">
        <f t="shared" si="2"/>
        <v>33</v>
      </c>
      <c r="B36" s="37"/>
      <c r="C36" s="36" t="s">
        <v>42</v>
      </c>
      <c r="D36" s="32" t="s">
        <v>43</v>
      </c>
      <c r="E36" s="38">
        <v>40</v>
      </c>
      <c r="F36" s="106"/>
      <c r="G36" s="94">
        <f t="shared" si="3"/>
        <v>0</v>
      </c>
      <c r="H36" s="28"/>
      <c r="I36" s="113">
        <v>0.05</v>
      </c>
      <c r="J36" s="34">
        <f t="shared" si="0"/>
        <v>0</v>
      </c>
      <c r="K36" s="33">
        <f t="shared" si="1"/>
        <v>0</v>
      </c>
      <c r="L36" s="14"/>
      <c r="N36" s="54"/>
      <c r="O36" s="48"/>
      <c r="P36" s="54"/>
      <c r="Q36" s="50"/>
    </row>
    <row r="37" spans="1:17" ht="25.05" customHeight="1" x14ac:dyDescent="0.3">
      <c r="A37" s="29">
        <f t="shared" si="2"/>
        <v>34</v>
      </c>
      <c r="B37" s="35"/>
      <c r="C37" s="36" t="s">
        <v>44</v>
      </c>
      <c r="D37" s="32" t="s">
        <v>12</v>
      </c>
      <c r="E37" s="38">
        <v>17</v>
      </c>
      <c r="F37" s="106"/>
      <c r="G37" s="94">
        <f t="shared" si="3"/>
        <v>0</v>
      </c>
      <c r="H37" s="28"/>
      <c r="I37" s="113">
        <v>0.05</v>
      </c>
      <c r="J37" s="34">
        <f t="shared" si="0"/>
        <v>0</v>
      </c>
      <c r="K37" s="33">
        <f t="shared" si="1"/>
        <v>0</v>
      </c>
      <c r="L37" s="14"/>
      <c r="N37" s="47"/>
      <c r="O37" s="48"/>
      <c r="P37" s="54"/>
      <c r="Q37" s="50"/>
    </row>
    <row r="38" spans="1:17" ht="25.05" customHeight="1" x14ac:dyDescent="0.3">
      <c r="A38" s="29">
        <f t="shared" si="2"/>
        <v>35</v>
      </c>
      <c r="B38" s="37"/>
      <c r="C38" s="36" t="s">
        <v>45</v>
      </c>
      <c r="D38" s="32" t="s">
        <v>12</v>
      </c>
      <c r="E38" s="38">
        <v>30</v>
      </c>
      <c r="F38" s="106"/>
      <c r="G38" s="94">
        <f t="shared" si="3"/>
        <v>0</v>
      </c>
      <c r="H38" s="28"/>
      <c r="I38" s="113">
        <v>0.05</v>
      </c>
      <c r="J38" s="34">
        <f t="shared" si="0"/>
        <v>0</v>
      </c>
      <c r="K38" s="33">
        <f t="shared" si="1"/>
        <v>0</v>
      </c>
      <c r="L38" s="14"/>
      <c r="N38" s="54"/>
      <c r="O38" s="48"/>
      <c r="P38" s="54"/>
      <c r="Q38" s="50"/>
    </row>
    <row r="39" spans="1:17" ht="25.05" customHeight="1" x14ac:dyDescent="0.3">
      <c r="A39" s="29">
        <f t="shared" si="2"/>
        <v>36</v>
      </c>
      <c r="B39" s="35"/>
      <c r="C39" s="98" t="s">
        <v>38</v>
      </c>
      <c r="D39" s="32" t="s">
        <v>11</v>
      </c>
      <c r="E39" s="38">
        <v>20</v>
      </c>
      <c r="F39" s="106"/>
      <c r="G39" s="94">
        <f t="shared" si="3"/>
        <v>0</v>
      </c>
      <c r="H39" s="28"/>
      <c r="I39" s="113">
        <v>0.05</v>
      </c>
      <c r="J39" s="34">
        <f t="shared" si="0"/>
        <v>0</v>
      </c>
      <c r="K39" s="33">
        <f t="shared" si="1"/>
        <v>0</v>
      </c>
      <c r="L39" s="14"/>
      <c r="N39" s="47"/>
      <c r="O39" s="48"/>
      <c r="P39" s="54"/>
      <c r="Q39" s="50"/>
    </row>
    <row r="40" spans="1:17" ht="25.05" customHeight="1" x14ac:dyDescent="0.3">
      <c r="A40" s="29">
        <f t="shared" si="2"/>
        <v>37</v>
      </c>
      <c r="B40" s="35"/>
      <c r="C40" s="36" t="s">
        <v>26</v>
      </c>
      <c r="D40" s="32" t="s">
        <v>11</v>
      </c>
      <c r="E40" s="38">
        <v>18</v>
      </c>
      <c r="F40" s="106"/>
      <c r="G40" s="94">
        <f t="shared" si="3"/>
        <v>0</v>
      </c>
      <c r="H40" s="28"/>
      <c r="I40" s="113">
        <v>0.05</v>
      </c>
      <c r="J40" s="34">
        <f t="shared" si="0"/>
        <v>0</v>
      </c>
      <c r="K40" s="33">
        <f t="shared" si="1"/>
        <v>0</v>
      </c>
      <c r="L40" s="14"/>
      <c r="N40" s="47"/>
      <c r="O40" s="48"/>
      <c r="P40" s="54"/>
      <c r="Q40" s="50"/>
    </row>
    <row r="41" spans="1:17" ht="25.05" customHeight="1" x14ac:dyDescent="0.3">
      <c r="A41" s="29">
        <f t="shared" si="2"/>
        <v>38</v>
      </c>
      <c r="B41" s="35"/>
      <c r="C41" s="36" t="s">
        <v>27</v>
      </c>
      <c r="D41" s="32" t="s">
        <v>11</v>
      </c>
      <c r="E41" s="38">
        <v>50</v>
      </c>
      <c r="F41" s="106"/>
      <c r="G41" s="94">
        <f t="shared" si="3"/>
        <v>0</v>
      </c>
      <c r="H41" s="28"/>
      <c r="I41" s="113">
        <v>0.05</v>
      </c>
      <c r="J41" s="34">
        <f t="shared" si="0"/>
        <v>0</v>
      </c>
      <c r="K41" s="33">
        <f t="shared" si="1"/>
        <v>0</v>
      </c>
      <c r="L41" s="14"/>
      <c r="N41" s="47"/>
      <c r="O41" s="48"/>
      <c r="P41" s="54"/>
      <c r="Q41" s="50"/>
    </row>
    <row r="42" spans="1:17" ht="25.05" customHeight="1" x14ac:dyDescent="0.3">
      <c r="A42" s="29">
        <f t="shared" si="2"/>
        <v>39</v>
      </c>
      <c r="B42" s="37"/>
      <c r="C42" s="36" t="s">
        <v>16</v>
      </c>
      <c r="D42" s="32" t="s">
        <v>12</v>
      </c>
      <c r="E42" s="38">
        <v>25</v>
      </c>
      <c r="F42" s="106"/>
      <c r="G42" s="94">
        <f t="shared" si="3"/>
        <v>0</v>
      </c>
      <c r="H42" s="28"/>
      <c r="I42" s="113">
        <v>0.05</v>
      </c>
      <c r="J42" s="34">
        <f t="shared" si="0"/>
        <v>0</v>
      </c>
      <c r="K42" s="33">
        <f t="shared" si="1"/>
        <v>0</v>
      </c>
      <c r="L42" s="14"/>
      <c r="N42" s="54"/>
      <c r="O42" s="48"/>
      <c r="P42" s="54"/>
      <c r="Q42" s="50"/>
    </row>
    <row r="43" spans="1:17" ht="25.05" customHeight="1" x14ac:dyDescent="0.3">
      <c r="A43" s="29">
        <f t="shared" si="2"/>
        <v>40</v>
      </c>
      <c r="B43" s="35"/>
      <c r="C43" s="36" t="s">
        <v>48</v>
      </c>
      <c r="D43" s="32" t="s">
        <v>11</v>
      </c>
      <c r="E43" s="38">
        <v>2981</v>
      </c>
      <c r="F43" s="106"/>
      <c r="G43" s="94">
        <f t="shared" si="3"/>
        <v>0</v>
      </c>
      <c r="H43" s="28"/>
      <c r="I43" s="113">
        <v>0.05</v>
      </c>
      <c r="J43" s="34">
        <f t="shared" si="0"/>
        <v>0</v>
      </c>
      <c r="K43" s="33">
        <f t="shared" si="1"/>
        <v>0</v>
      </c>
      <c r="L43" s="14"/>
      <c r="N43" s="47"/>
      <c r="O43" s="48"/>
      <c r="P43" s="54"/>
      <c r="Q43" s="50"/>
    </row>
    <row r="44" spans="1:17" ht="25.05" customHeight="1" x14ac:dyDescent="0.3">
      <c r="A44" s="39">
        <f t="shared" si="2"/>
        <v>41</v>
      </c>
      <c r="B44" s="99"/>
      <c r="C44" s="102" t="s">
        <v>87</v>
      </c>
      <c r="D44" s="40" t="s">
        <v>11</v>
      </c>
      <c r="E44" s="100">
        <v>120</v>
      </c>
      <c r="F44" s="106"/>
      <c r="G44" s="94">
        <f t="shared" si="3"/>
        <v>0</v>
      </c>
      <c r="H44" s="101"/>
      <c r="I44" s="115">
        <v>0.05</v>
      </c>
      <c r="J44" s="42">
        <f t="shared" si="0"/>
        <v>0</v>
      </c>
      <c r="K44" s="41">
        <f t="shared" si="1"/>
        <v>0</v>
      </c>
      <c r="L44" s="14"/>
      <c r="N44" s="47"/>
      <c r="O44" s="48"/>
      <c r="P44" s="54"/>
      <c r="Q44" s="50"/>
    </row>
    <row r="45" spans="1:17" s="45" customFormat="1" ht="52.2" customHeight="1" x14ac:dyDescent="0.3">
      <c r="A45" s="91" t="s">
        <v>52</v>
      </c>
      <c r="B45" s="91"/>
      <c r="C45" s="91"/>
      <c r="D45" s="91"/>
      <c r="E45" s="116">
        <f>SUM(E4:E44)</f>
        <v>7315</v>
      </c>
      <c r="F45" s="107"/>
      <c r="G45" s="95">
        <f>SUM(G4:G44)</f>
        <v>0</v>
      </c>
      <c r="H45" s="43"/>
      <c r="I45" s="117"/>
      <c r="J45" s="44" t="s">
        <v>53</v>
      </c>
      <c r="K45" s="95">
        <f>SUM(K4:K44)</f>
        <v>0</v>
      </c>
      <c r="M45" s="109"/>
      <c r="N45" s="47"/>
      <c r="O45" s="48"/>
      <c r="P45" s="54"/>
      <c r="Q45" s="50"/>
    </row>
    <row r="46" spans="1:17" ht="19.95" customHeight="1" x14ac:dyDescent="0.3">
      <c r="A46" s="46" t="s">
        <v>54</v>
      </c>
      <c r="E46" s="49"/>
      <c r="G46" s="96"/>
      <c r="H46" s="52"/>
      <c r="J46" s="53"/>
      <c r="K46" s="51"/>
      <c r="L46" s="14"/>
      <c r="N46" s="47"/>
      <c r="O46" s="48"/>
      <c r="P46" s="54"/>
      <c r="Q46" s="50"/>
    </row>
    <row r="47" spans="1:17" ht="19.95" customHeight="1" x14ac:dyDescent="0.3">
      <c r="A47" s="46" t="s">
        <v>55</v>
      </c>
      <c r="E47" s="49"/>
      <c r="K47" s="51"/>
      <c r="L47" s="14"/>
      <c r="N47" s="47"/>
      <c r="O47" s="48"/>
      <c r="P47" s="54"/>
      <c r="Q47" s="50"/>
    </row>
    <row r="48" spans="1:17" ht="19.95" customHeight="1" x14ac:dyDescent="0.3">
      <c r="L48" s="14"/>
      <c r="N48" s="47"/>
      <c r="O48" s="48"/>
      <c r="P48" s="54"/>
      <c r="Q48" s="50"/>
    </row>
    <row r="49" spans="1:17" s="45" customFormat="1" ht="19.95" customHeight="1" x14ac:dyDescent="0.3">
      <c r="A49" s="55"/>
      <c r="B49" s="56"/>
      <c r="C49" s="57"/>
      <c r="D49" s="55"/>
      <c r="E49" s="58"/>
      <c r="F49" s="108"/>
      <c r="G49" s="92"/>
      <c r="H49" s="43"/>
      <c r="I49" s="118"/>
      <c r="J49" s="15"/>
      <c r="K49" s="59" t="s">
        <v>56</v>
      </c>
      <c r="M49" s="14"/>
      <c r="N49" s="47"/>
      <c r="O49" s="48"/>
      <c r="P49" s="54"/>
      <c r="Q49" s="50"/>
    </row>
    <row r="50" spans="1:17" s="45" customFormat="1" x14ac:dyDescent="0.35">
      <c r="A50" s="55"/>
      <c r="B50" s="56"/>
      <c r="C50" s="57"/>
      <c r="D50" s="55"/>
      <c r="E50" s="58"/>
      <c r="F50" s="108"/>
      <c r="G50" s="92"/>
      <c r="H50" s="43"/>
      <c r="I50" s="118"/>
      <c r="J50" s="15"/>
      <c r="K50" s="60" t="s">
        <v>57</v>
      </c>
      <c r="L50" s="61"/>
      <c r="M50" s="14"/>
      <c r="N50" s="47"/>
      <c r="O50" s="48"/>
      <c r="P50" s="54"/>
      <c r="Q50" s="50"/>
    </row>
    <row r="51" spans="1:17" x14ac:dyDescent="0.35">
      <c r="N51" s="47"/>
      <c r="O51" s="48"/>
      <c r="P51" s="54"/>
      <c r="Q51" s="50"/>
    </row>
    <row r="52" spans="1:17" x14ac:dyDescent="0.35">
      <c r="N52" s="47"/>
      <c r="O52" s="48"/>
      <c r="P52" s="54"/>
      <c r="Q52" s="50"/>
    </row>
    <row r="53" spans="1:17" x14ac:dyDescent="0.35">
      <c r="N53" s="47"/>
      <c r="O53" s="48"/>
      <c r="P53" s="54"/>
      <c r="Q53" s="50"/>
    </row>
    <row r="54" spans="1:17" x14ac:dyDescent="0.35">
      <c r="N54" s="47"/>
      <c r="O54" s="48"/>
      <c r="P54" s="54"/>
      <c r="Q54" s="50"/>
    </row>
    <row r="55" spans="1:17" x14ac:dyDescent="0.35">
      <c r="N55" s="47"/>
      <c r="O55" s="48"/>
      <c r="P55" s="54"/>
      <c r="Q55" s="50"/>
    </row>
    <row r="56" spans="1:17" x14ac:dyDescent="0.35">
      <c r="N56" s="47"/>
      <c r="O56" s="48"/>
      <c r="P56" s="54"/>
      <c r="Q56" s="50"/>
    </row>
    <row r="57" spans="1:17" x14ac:dyDescent="0.35">
      <c r="N57" s="47"/>
      <c r="O57" s="48"/>
      <c r="P57" s="54"/>
      <c r="Q57" s="50"/>
    </row>
    <row r="58" spans="1:17" x14ac:dyDescent="0.35">
      <c r="N58" s="47"/>
      <c r="O58" s="48"/>
      <c r="P58" s="54"/>
      <c r="Q58" s="50"/>
    </row>
    <row r="59" spans="1:17" ht="19.95" customHeight="1" x14ac:dyDescent="0.3">
      <c r="A59" s="14"/>
      <c r="B59" s="14"/>
      <c r="C59" s="14"/>
      <c r="D59" s="14"/>
      <c r="E59" s="14"/>
      <c r="G59" s="14"/>
      <c r="H59" s="14"/>
      <c r="I59" s="14"/>
      <c r="J59" s="14"/>
      <c r="K59" s="14"/>
      <c r="L59" s="14"/>
      <c r="N59" s="47"/>
      <c r="O59" s="48"/>
      <c r="P59" s="54"/>
      <c r="Q59" s="50"/>
    </row>
    <row r="60" spans="1:17" ht="19.95" customHeight="1" x14ac:dyDescent="0.3">
      <c r="A60" s="14"/>
      <c r="B60" s="14"/>
      <c r="C60" s="14"/>
      <c r="D60" s="14"/>
      <c r="E60" s="14"/>
      <c r="G60" s="14"/>
      <c r="H60" s="14"/>
      <c r="I60" s="14"/>
      <c r="J60" s="14"/>
      <c r="K60" s="14"/>
      <c r="L60" s="14"/>
      <c r="N60" s="47"/>
      <c r="O60" s="48"/>
      <c r="P60" s="54"/>
      <c r="Q60" s="50"/>
    </row>
    <row r="61" spans="1:17" ht="19.95" customHeight="1" x14ac:dyDescent="0.3">
      <c r="A61" s="14"/>
      <c r="B61" s="14"/>
      <c r="C61" s="14"/>
      <c r="D61" s="14"/>
      <c r="E61" s="14"/>
      <c r="G61" s="14"/>
      <c r="H61" s="14"/>
      <c r="I61" s="14"/>
      <c r="J61" s="14"/>
      <c r="K61" s="14"/>
      <c r="L61" s="14"/>
      <c r="N61" s="47"/>
      <c r="O61" s="48"/>
      <c r="P61" s="54"/>
      <c r="Q61" s="50"/>
    </row>
    <row r="62" spans="1:17" ht="19.95" customHeight="1" x14ac:dyDescent="0.3">
      <c r="A62" s="14"/>
      <c r="B62" s="14"/>
      <c r="C62" s="14"/>
      <c r="D62" s="14"/>
      <c r="E62" s="14"/>
      <c r="G62" s="14"/>
      <c r="H62" s="14"/>
      <c r="I62" s="14"/>
      <c r="J62" s="14"/>
      <c r="K62" s="14"/>
      <c r="L62" s="14"/>
      <c r="N62" s="47"/>
      <c r="O62" s="48"/>
      <c r="P62" s="54"/>
      <c r="Q62" s="50"/>
    </row>
    <row r="63" spans="1:17" ht="19.95" customHeight="1" x14ac:dyDescent="0.3">
      <c r="A63" s="14"/>
      <c r="B63" s="14"/>
      <c r="C63" s="14"/>
      <c r="D63" s="14"/>
      <c r="E63" s="14"/>
      <c r="G63" s="14"/>
      <c r="H63" s="14"/>
      <c r="I63" s="14"/>
      <c r="J63" s="14"/>
      <c r="K63" s="14"/>
      <c r="L63" s="14"/>
      <c r="N63" s="47"/>
      <c r="O63" s="48"/>
      <c r="P63" s="54"/>
      <c r="Q63" s="50"/>
    </row>
    <row r="64" spans="1:17" ht="19.95" customHeight="1" x14ac:dyDescent="0.3">
      <c r="A64" s="14"/>
      <c r="B64" s="14"/>
      <c r="C64" s="14"/>
      <c r="D64" s="14"/>
      <c r="E64" s="14"/>
      <c r="G64" s="14"/>
      <c r="H64" s="14"/>
      <c r="I64" s="14"/>
      <c r="J64" s="14"/>
      <c r="K64" s="14"/>
      <c r="L64" s="14"/>
      <c r="N64" s="47"/>
      <c r="O64" s="48"/>
      <c r="P64" s="54"/>
      <c r="Q64" s="50"/>
    </row>
    <row r="65" spans="1:17" ht="19.95" customHeight="1" x14ac:dyDescent="0.3">
      <c r="A65" s="14"/>
      <c r="B65" s="14"/>
      <c r="C65" s="14"/>
      <c r="D65" s="14"/>
      <c r="E65" s="14"/>
      <c r="G65" s="14"/>
      <c r="H65" s="14"/>
      <c r="I65" s="14"/>
      <c r="J65" s="14"/>
      <c r="K65" s="14"/>
      <c r="L65" s="14"/>
      <c r="N65" s="47"/>
      <c r="O65" s="48"/>
      <c r="P65" s="54"/>
      <c r="Q65" s="50"/>
    </row>
    <row r="66" spans="1:17" ht="19.95" customHeight="1" x14ac:dyDescent="0.3">
      <c r="A66" s="14"/>
      <c r="B66" s="14"/>
      <c r="C66" s="14"/>
      <c r="D66" s="14"/>
      <c r="E66" s="14"/>
      <c r="G66" s="14"/>
      <c r="H66" s="14"/>
      <c r="I66" s="14"/>
      <c r="J66" s="14"/>
      <c r="K66" s="14"/>
      <c r="L66" s="14"/>
      <c r="N66" s="47"/>
      <c r="O66" s="48"/>
      <c r="P66" s="54"/>
      <c r="Q66" s="50"/>
    </row>
    <row r="67" spans="1:17" ht="19.95" customHeight="1" x14ac:dyDescent="0.3">
      <c r="A67" s="14"/>
      <c r="B67" s="14"/>
      <c r="C67" s="14"/>
      <c r="D67" s="14"/>
      <c r="E67" s="14"/>
      <c r="G67" s="14"/>
      <c r="H67" s="14"/>
      <c r="I67" s="14"/>
      <c r="J67" s="14"/>
      <c r="K67" s="14"/>
      <c r="L67" s="14"/>
      <c r="N67" s="47"/>
      <c r="O67" s="48"/>
      <c r="P67" s="54"/>
      <c r="Q67" s="50"/>
    </row>
    <row r="68" spans="1:17" ht="19.95" customHeight="1" x14ac:dyDescent="0.3">
      <c r="A68" s="14"/>
      <c r="B68" s="14"/>
      <c r="C68" s="14"/>
      <c r="D68" s="14"/>
      <c r="E68" s="14"/>
      <c r="G68" s="14"/>
      <c r="H68" s="14"/>
      <c r="I68" s="14"/>
      <c r="J68" s="14"/>
      <c r="K68" s="14"/>
      <c r="L68" s="14"/>
      <c r="N68" s="47"/>
      <c r="O68" s="48"/>
      <c r="P68" s="54"/>
      <c r="Q68" s="50"/>
    </row>
    <row r="69" spans="1:17" ht="19.95" customHeight="1" x14ac:dyDescent="0.3">
      <c r="A69" s="14"/>
      <c r="B69" s="14"/>
      <c r="C69" s="14"/>
      <c r="D69" s="14"/>
      <c r="E69" s="14"/>
      <c r="G69" s="14"/>
      <c r="H69" s="14"/>
      <c r="I69" s="14"/>
      <c r="J69" s="14"/>
      <c r="K69" s="14"/>
      <c r="L69" s="14"/>
      <c r="N69" s="47"/>
      <c r="O69" s="50"/>
      <c r="P69" s="54"/>
      <c r="Q69" s="50"/>
    </row>
    <row r="70" spans="1:17" ht="19.95" customHeight="1" x14ac:dyDescent="0.3">
      <c r="A70" s="14"/>
      <c r="B70" s="14"/>
      <c r="C70" s="14"/>
      <c r="D70" s="14"/>
      <c r="E70" s="14"/>
      <c r="G70" s="14"/>
      <c r="H70" s="14"/>
      <c r="I70" s="14"/>
      <c r="J70" s="14"/>
      <c r="K70" s="14"/>
      <c r="L70" s="14"/>
      <c r="N70" s="47"/>
      <c r="O70" s="50"/>
      <c r="P70" s="54"/>
      <c r="Q70" s="50"/>
    </row>
    <row r="71" spans="1:17" ht="19.95" customHeight="1" x14ac:dyDescent="0.3">
      <c r="A71" s="14"/>
      <c r="B71" s="14"/>
      <c r="C71" s="14"/>
      <c r="D71" s="14"/>
      <c r="E71" s="14"/>
      <c r="G71" s="14"/>
      <c r="H71" s="14"/>
      <c r="I71" s="14"/>
      <c r="J71" s="14"/>
      <c r="K71" s="14"/>
      <c r="L71" s="14"/>
      <c r="N71" s="47"/>
      <c r="O71" s="50"/>
      <c r="P71" s="54"/>
      <c r="Q71" s="50"/>
    </row>
    <row r="72" spans="1:17" ht="19.95" customHeight="1" x14ac:dyDescent="0.3">
      <c r="A72" s="14"/>
      <c r="B72" s="14"/>
      <c r="C72" s="14"/>
      <c r="D72" s="14"/>
      <c r="E72" s="14"/>
      <c r="G72" s="14"/>
      <c r="H72" s="14"/>
      <c r="I72" s="14"/>
      <c r="J72" s="14"/>
      <c r="K72" s="14"/>
      <c r="L72" s="14"/>
      <c r="N72" s="47"/>
      <c r="O72" s="50"/>
      <c r="P72" s="54"/>
      <c r="Q72" s="50"/>
    </row>
    <row r="73" spans="1:17" ht="19.95" customHeight="1" x14ac:dyDescent="0.3">
      <c r="A73" s="14"/>
      <c r="B73" s="14"/>
      <c r="C73" s="14"/>
      <c r="D73" s="14"/>
      <c r="E73" s="14"/>
      <c r="G73" s="14"/>
      <c r="H73" s="14"/>
      <c r="I73" s="14"/>
      <c r="J73" s="14"/>
      <c r="K73" s="14"/>
      <c r="L73" s="14"/>
      <c r="O73" s="50"/>
      <c r="P73" s="54"/>
      <c r="Q73" s="50"/>
    </row>
    <row r="74" spans="1:17" ht="19.95" customHeight="1" x14ac:dyDescent="0.3">
      <c r="A74" s="14"/>
      <c r="B74" s="14"/>
      <c r="C74" s="14"/>
      <c r="D74" s="14"/>
      <c r="E74" s="14"/>
      <c r="G74" s="14"/>
      <c r="H74" s="14"/>
      <c r="I74" s="14"/>
      <c r="J74" s="14"/>
      <c r="K74" s="14"/>
      <c r="L74" s="14"/>
      <c r="N74" s="47"/>
      <c r="O74" s="48"/>
      <c r="P74" s="54"/>
      <c r="Q74" s="50"/>
    </row>
    <row r="75" spans="1:17" ht="19.95" customHeight="1" x14ac:dyDescent="0.3">
      <c r="A75" s="14"/>
      <c r="B75" s="14"/>
      <c r="C75" s="14"/>
      <c r="D75" s="14"/>
      <c r="E75" s="14"/>
      <c r="G75" s="14"/>
      <c r="H75" s="14"/>
      <c r="I75" s="14"/>
      <c r="J75" s="14"/>
      <c r="K75" s="14"/>
      <c r="L75" s="14"/>
      <c r="N75" s="47"/>
      <c r="O75" s="48"/>
      <c r="P75" s="54"/>
      <c r="Q75" s="50"/>
    </row>
    <row r="76" spans="1:17" ht="19.95" customHeight="1" x14ac:dyDescent="0.3">
      <c r="A76" s="14"/>
      <c r="B76" s="14"/>
      <c r="C76" s="14"/>
      <c r="D76" s="14"/>
      <c r="E76" s="14"/>
      <c r="G76" s="14"/>
      <c r="H76" s="14"/>
      <c r="I76" s="14"/>
      <c r="J76" s="14"/>
      <c r="K76" s="14"/>
      <c r="L76" s="14"/>
      <c r="N76" s="47"/>
      <c r="O76" s="48"/>
      <c r="P76" s="54"/>
      <c r="Q76" s="50"/>
    </row>
    <row r="77" spans="1:17" ht="19.95" customHeight="1" x14ac:dyDescent="0.3">
      <c r="L77" s="14"/>
      <c r="N77" s="47"/>
      <c r="O77" s="48"/>
      <c r="P77" s="54"/>
      <c r="Q77" s="50"/>
    </row>
    <row r="78" spans="1:17" ht="19.95" customHeight="1" x14ac:dyDescent="0.3">
      <c r="L78" s="14"/>
      <c r="N78" s="47"/>
      <c r="O78" s="48"/>
      <c r="P78" s="54"/>
      <c r="Q78" s="50"/>
    </row>
    <row r="79" spans="1:17" ht="19.95" customHeight="1" x14ac:dyDescent="0.3">
      <c r="L79" s="14"/>
      <c r="N79" s="47"/>
      <c r="O79" s="48"/>
      <c r="P79" s="54"/>
      <c r="Q79" s="50"/>
    </row>
    <row r="80" spans="1:17" ht="19.95" customHeight="1" x14ac:dyDescent="0.3">
      <c r="L80" s="14"/>
      <c r="N80" s="47"/>
      <c r="O80" s="48"/>
      <c r="P80" s="54"/>
      <c r="Q80" s="50"/>
    </row>
    <row r="81" spans="12:17" ht="19.95" customHeight="1" x14ac:dyDescent="0.3">
      <c r="L81" s="14"/>
      <c r="N81" s="47"/>
      <c r="O81" s="48"/>
      <c r="P81" s="54"/>
      <c r="Q81" s="50"/>
    </row>
    <row r="82" spans="12:17" ht="19.95" customHeight="1" x14ac:dyDescent="0.3">
      <c r="L82" s="14"/>
      <c r="N82" s="47"/>
      <c r="O82" s="48"/>
      <c r="P82" s="54"/>
      <c r="Q82" s="50"/>
    </row>
    <row r="83" spans="12:17" ht="19.95" customHeight="1" x14ac:dyDescent="0.3">
      <c r="L83" s="14"/>
      <c r="N83" s="47"/>
      <c r="O83" s="48"/>
      <c r="P83" s="54"/>
      <c r="Q83" s="50"/>
    </row>
    <row r="84" spans="12:17" ht="19.95" customHeight="1" x14ac:dyDescent="0.3">
      <c r="L84" s="14"/>
      <c r="N84" s="47"/>
      <c r="O84" s="48"/>
      <c r="P84" s="54"/>
      <c r="Q84" s="50"/>
    </row>
    <row r="85" spans="12:17" ht="19.95" customHeight="1" x14ac:dyDescent="0.3">
      <c r="L85" s="14"/>
      <c r="N85" s="47"/>
      <c r="O85" s="48"/>
      <c r="P85" s="54"/>
      <c r="Q85" s="50"/>
    </row>
    <row r="86" spans="12:17" ht="19.95" customHeight="1" x14ac:dyDescent="0.3">
      <c r="L86" s="14"/>
      <c r="N86" s="47"/>
      <c r="O86" s="48"/>
      <c r="P86" s="54"/>
      <c r="Q86" s="50"/>
    </row>
    <row r="87" spans="12:17" ht="19.95" customHeight="1" x14ac:dyDescent="0.3">
      <c r="L87" s="14"/>
      <c r="N87" s="47"/>
      <c r="O87" s="48"/>
      <c r="P87" s="54"/>
      <c r="Q87" s="50"/>
    </row>
    <row r="88" spans="12:17" ht="19.95" customHeight="1" x14ac:dyDescent="0.3">
      <c r="L88" s="14"/>
      <c r="N88" s="47"/>
      <c r="O88" s="48"/>
      <c r="P88" s="54"/>
      <c r="Q88" s="50"/>
    </row>
    <row r="89" spans="12:17" ht="19.95" customHeight="1" x14ac:dyDescent="0.3">
      <c r="L89" s="14"/>
      <c r="N89" s="47"/>
      <c r="O89" s="48"/>
      <c r="P89" s="54"/>
      <c r="Q89" s="50"/>
    </row>
    <row r="90" spans="12:17" ht="19.95" customHeight="1" x14ac:dyDescent="0.3">
      <c r="L90" s="14"/>
      <c r="N90" s="47"/>
      <c r="O90" s="48"/>
      <c r="P90" s="54"/>
      <c r="Q90" s="50"/>
    </row>
    <row r="91" spans="12:17" ht="19.95" customHeight="1" x14ac:dyDescent="0.3">
      <c r="L91" s="14"/>
      <c r="N91" s="47"/>
      <c r="O91" s="48"/>
      <c r="P91" s="54"/>
      <c r="Q91" s="50"/>
    </row>
    <row r="92" spans="12:17" ht="19.95" customHeight="1" x14ac:dyDescent="0.3">
      <c r="L92" s="14"/>
      <c r="N92" s="47"/>
      <c r="O92" s="48"/>
      <c r="P92" s="54"/>
      <c r="Q92" s="50"/>
    </row>
  </sheetData>
  <sheetProtection password="DDE1" sheet="1" objects="1" scenarios="1"/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oferty</vt:lpstr>
      <vt:lpstr> warzywa i owoce</vt:lpstr>
      <vt:lpstr>' warzywa i owoce'!Obszar_wydruku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inteXPC</dc:creator>
  <cp:lastModifiedBy>inteXPC</cp:lastModifiedBy>
  <cp:lastPrinted>2023-12-06T10:55:26Z</cp:lastPrinted>
  <dcterms:created xsi:type="dcterms:W3CDTF">2023-11-30T10:39:23Z</dcterms:created>
  <dcterms:modified xsi:type="dcterms:W3CDTF">2023-12-06T11:07:02Z</dcterms:modified>
</cp:coreProperties>
</file>