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/>
  </bookViews>
  <sheets>
    <sheet name="Formularz oferty" sheetId="2" r:id="rId1"/>
    <sheet name="formularz asortymentowo-cenowy" sheetId="29" r:id="rId2"/>
  </sheets>
  <calcPr calcId="152511"/>
</workbook>
</file>

<file path=xl/calcChain.xml><?xml version="1.0" encoding="utf-8"?>
<calcChain xmlns="http://schemas.openxmlformats.org/spreadsheetml/2006/main">
  <c r="G26" i="29" l="1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G5" i="29"/>
  <c r="A5" i="29"/>
  <c r="G4" i="29"/>
  <c r="G27" i="29" l="1"/>
  <c r="G31" i="29" s="1"/>
</calcChain>
</file>

<file path=xl/sharedStrings.xml><?xml version="1.0" encoding="utf-8"?>
<sst xmlns="http://schemas.openxmlformats.org/spreadsheetml/2006/main" count="95" uniqueCount="74">
  <si>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</si>
  <si>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</si>
  <si>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</si>
  <si>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</si>
  <si>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</si>
  <si>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</si>
  <si>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</si>
  <si>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</si>
  <si>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</si>
  <si>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</si>
  <si>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</si>
  <si>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</si>
  <si>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</si>
  <si>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</si>
  <si>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</si>
  <si>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</si>
  <si>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</si>
  <si>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</si>
  <si>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</si>
  <si>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</si>
  <si>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</si>
  <si>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</si>
  <si>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</si>
  <si>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</si>
  <si>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</si>
  <si>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</si>
  <si>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</si>
  <si>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</si>
  <si>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</si>
  <si>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</si>
  <si>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</si>
  <si>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</si>
  <si>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</si>
  <si>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</si>
  <si>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kg</t>
  </si>
  <si>
    <t>Razem wartość netto:</t>
  </si>
  <si>
    <t>od ilości zamawianej przez Zamawiającego po podpisaniu umowy.</t>
  </si>
  <si>
    <t>Załącznik nr 1 do zapytania ofertowego SP20.254.01.2022</t>
  </si>
  <si>
    <t>Powyższa cena obejmuje pełny zakres zamówienia określony w warunkach przedstawionych w opisie przedmiotu zamówienia.</t>
  </si>
  <si>
    <t>…………………………………...………………….……………...…………………...…………………………..</t>
  </si>
  <si>
    <t>Cena jednostkowa netto</t>
  </si>
  <si>
    <t>Orientacyjne zapotrzebowani
e 10 M-CY</t>
  </si>
  <si>
    <t>Dorsz polędwica mrożona</t>
  </si>
  <si>
    <t>Mintaj kostka panierowana</t>
  </si>
  <si>
    <t>Morszczuk filet</t>
  </si>
  <si>
    <t>Paluszki rybne mrożone</t>
  </si>
  <si>
    <t>Nagetsy z mintaja</t>
  </si>
  <si>
    <t>Mieszanka kompotowa mrożona</t>
  </si>
  <si>
    <t>Jagody mrożone</t>
  </si>
  <si>
    <t>Truskawka mrożona</t>
  </si>
  <si>
    <t>Fasolka szparagowa zielona cięta mrożona</t>
  </si>
  <si>
    <t>Kalafior mrożony</t>
  </si>
  <si>
    <t>Szpinak rozdrobniony mrożony</t>
  </si>
  <si>
    <t>Brukselka mrożona</t>
  </si>
  <si>
    <t>Włoszczyzna mrożona</t>
  </si>
  <si>
    <t>Brokuły mrożone</t>
  </si>
  <si>
    <t>Groszek mrożony</t>
  </si>
  <si>
    <t>Marchew z groszkiem mrożony</t>
  </si>
  <si>
    <t>Mieszanka chińska mrożona</t>
  </si>
  <si>
    <t>Mieszanka 3 - składnikowa</t>
  </si>
  <si>
    <t>Koperek mrożony 250/300g</t>
  </si>
  <si>
    <t>szt</t>
  </si>
  <si>
    <t>Filet zapiekany z serem</t>
  </si>
  <si>
    <t>Filet zapiekany ze szpinakiem</t>
  </si>
  <si>
    <t>Pietruszka szatkowana mrożona 250/300g</t>
  </si>
  <si>
    <t>Łosoś wędzony plastry 100g</t>
  </si>
  <si>
    <t>szt.</t>
  </si>
  <si>
    <t>Uwaga! Podana ilość orientacyjnego zapotrzebowania w okresie 10 miesięcy może różnić się</t>
  </si>
  <si>
    <t>Vat %</t>
  </si>
  <si>
    <t>wartość brutto:</t>
  </si>
  <si>
    <t>Załącznik nr 1a do Zapytania ofertowego Nr SP20.254. 03 .2022</t>
  </si>
  <si>
    <t>ZAKUP I DOSTAWA PRODUKTÓW: „RYBY PRZETWORZONE, OWOCE WARZYWA MROŻONE” 
na potrzeby Szkoły Podstawowej nr 20 w Rybniku</t>
  </si>
  <si>
    <t>SP20.254.03.2022</t>
  </si>
  <si>
    <t>Załącznikiem do niniejszej oferty jest oświadczenie Wykonawcy (załącznik nr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</si>
</sst>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i/>
      <sz val="9"/>
      <name val="Calibri"/>
      <family val="2"/>
      <charset val="238"/>
    </font>
    <font>
      <sz val="10"/>
      <color indexed="23"/>
      <name val="Calibri"/>
      <family val="2"/>
      <charset val="238"/>
    </font>
    <font>
      <i/>
      <sz val="10"/>
      <color indexed="23"/>
      <name val="Calibri"/>
      <family val="2"/>
      <charset val="238"/>
    </font>
    <font>
      <i/>
      <sz val="8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23"/>
      <name val="Calibri"/>
      <family val="2"/>
      <charset val="238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9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2" fontId="9" fillId="0" borderId="0" xfId="5" applyNumberFormat="1" applyFont="1" applyFill="1" applyAlignment="1">
      <alignment horizontal="left" vertical="center" indent="1"/>
    </xf>
    <xf numFmtId="1" fontId="9" fillId="0" borderId="0" xfId="5" applyNumberFormat="1" applyFont="1" applyFill="1" applyAlignment="1">
      <alignment horizontal="right" vertical="center" indent="1"/>
    </xf>
    <xf numFmtId="44" fontId="11" fillId="0" borderId="0" xfId="5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9" fillId="0" borderId="0" xfId="3" applyNumberFormat="1" applyFont="1" applyFill="1" applyAlignment="1">
      <alignment horizontal="center" vertical="center"/>
    </xf>
    <xf numFmtId="44" fontId="9" fillId="0" borderId="0" xfId="5" applyNumberFormat="1" applyFont="1" applyFill="1" applyAlignment="1">
      <alignment vertical="center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9" fontId="10" fillId="0" borderId="0" xfId="4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2" fontId="9" fillId="0" borderId="0" xfId="5" applyNumberFormat="1" applyFont="1" applyAlignment="1">
      <alignment horizontal="left" vertical="center" indent="1"/>
    </xf>
    <xf numFmtId="0" fontId="9" fillId="0" borderId="0" xfId="5" applyFont="1" applyAlignment="1">
      <alignment vertical="center"/>
    </xf>
    <xf numFmtId="164" fontId="9" fillId="0" borderId="0" xfId="5" applyNumberFormat="1" applyFont="1" applyAlignment="1">
      <alignment horizontal="right" vertical="center" indent="1"/>
    </xf>
    <xf numFmtId="44" fontId="9" fillId="0" borderId="0" xfId="5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164" fontId="9" fillId="0" borderId="0" xfId="0" applyNumberFormat="1" applyFont="1" applyAlignment="1">
      <alignment horizontal="right" vertical="center" indent="1"/>
    </xf>
    <xf numFmtId="0" fontId="12" fillId="0" borderId="1" xfId="5" applyFont="1" applyBorder="1" applyAlignment="1">
      <alignment horizontal="center" vertical="center"/>
    </xf>
    <xf numFmtId="2" fontId="12" fillId="0" borderId="1" xfId="5" applyNumberFormat="1" applyFont="1" applyBorder="1" applyAlignment="1">
      <alignment horizontal="left" vertical="center" indent="1"/>
    </xf>
    <xf numFmtId="44" fontId="12" fillId="0" borderId="1" xfId="5" applyNumberFormat="1" applyFont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44" fontId="14" fillId="0" borderId="13" xfId="5" applyNumberFormat="1" applyFont="1" applyBorder="1" applyAlignment="1">
      <alignment vertical="center"/>
    </xf>
    <xf numFmtId="0" fontId="15" fillId="0" borderId="0" xfId="5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6" fillId="0" borderId="1" xfId="5" applyFont="1" applyBorder="1" applyAlignment="1">
      <alignment horizontal="center" vertical="center"/>
    </xf>
    <xf numFmtId="164" fontId="12" fillId="3" borderId="1" xfId="5" applyNumberFormat="1" applyFont="1" applyFill="1" applyBorder="1" applyAlignment="1">
      <alignment horizontal="center" vertical="center" wrapText="1"/>
    </xf>
    <xf numFmtId="0" fontId="15" fillId="0" borderId="11" xfId="5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center" vertical="center"/>
    </xf>
    <xf numFmtId="44" fontId="14" fillId="0" borderId="9" xfId="0" applyNumberFormat="1" applyFont="1" applyBorder="1" applyAlignment="1">
      <alignment vertical="center"/>
    </xf>
    <xf numFmtId="0" fontId="15" fillId="0" borderId="10" xfId="5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center" vertical="center"/>
    </xf>
    <xf numFmtId="44" fontId="14" fillId="0" borderId="10" xfId="0" applyNumberFormat="1" applyFont="1" applyBorder="1" applyAlignment="1">
      <alignment vertical="center"/>
    </xf>
    <xf numFmtId="0" fontId="15" fillId="0" borderId="12" xfId="5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center" vertical="center"/>
    </xf>
    <xf numFmtId="44" fontId="14" fillId="0" borderId="12" xfId="0" applyNumberFormat="1" applyFont="1" applyBorder="1" applyAlignment="1">
      <alignment vertical="center"/>
    </xf>
    <xf numFmtId="44" fontId="11" fillId="0" borderId="0" xfId="5" applyNumberFormat="1" applyFont="1" applyBorder="1" applyAlignment="1">
      <alignment vertical="center"/>
    </xf>
    <xf numFmtId="44" fontId="9" fillId="0" borderId="0" xfId="5" applyNumberFormat="1" applyFont="1" applyAlignment="1">
      <alignment vertical="center"/>
    </xf>
    <xf numFmtId="9" fontId="11" fillId="0" borderId="0" xfId="4" applyFont="1" applyBorder="1" applyAlignment="1">
      <alignment vertical="center"/>
    </xf>
    <xf numFmtId="44" fontId="9" fillId="0" borderId="0" xfId="5" applyNumberFormat="1" applyFont="1" applyAlignment="1">
      <alignment horizontal="right" vertical="center"/>
    </xf>
    <xf numFmtId="44" fontId="18" fillId="0" borderId="1" xfId="5" applyNumberFormat="1" applyFont="1" applyBorder="1" applyAlignment="1">
      <alignment vertical="center"/>
    </xf>
    <xf numFmtId="0" fontId="13" fillId="0" borderId="0" xfId="5" applyFont="1" applyAlignment="1">
      <alignment vertical="center"/>
    </xf>
    <xf numFmtId="8" fontId="9" fillId="0" borderId="11" xfId="6" applyNumberFormat="1" applyFont="1" applyBorder="1" applyAlignment="1">
      <alignment horizontal="right" vertical="center" indent="1"/>
    </xf>
    <xf numFmtId="8" fontId="9" fillId="0" borderId="10" xfId="6" applyNumberFormat="1" applyFont="1" applyBorder="1" applyAlignment="1">
      <alignment horizontal="right" vertical="center" indent="1"/>
    </xf>
    <xf numFmtId="8" fontId="17" fillId="0" borderId="12" xfId="0" applyNumberFormat="1" applyFont="1" applyBorder="1" applyAlignment="1">
      <alignment horizontal="right" vertical="center" indent="1"/>
    </xf>
    <xf numFmtId="164" fontId="19" fillId="3" borderId="11" xfId="3" applyNumberFormat="1" applyFont="1" applyFill="1" applyBorder="1" applyAlignment="1">
      <alignment horizontal="right" vertical="center"/>
    </xf>
    <xf numFmtId="164" fontId="19" fillId="3" borderId="10" xfId="3" applyNumberFormat="1" applyFont="1" applyFill="1" applyBorder="1" applyAlignment="1">
      <alignment horizontal="right" vertical="center"/>
    </xf>
    <xf numFmtId="164" fontId="19" fillId="3" borderId="15" xfId="3" applyNumberFormat="1" applyFont="1" applyFill="1" applyBorder="1" applyAlignment="1">
      <alignment horizontal="right" vertical="center"/>
    </xf>
    <xf numFmtId="164" fontId="19" fillId="3" borderId="12" xfId="3" applyNumberFormat="1" applyFont="1" applyFill="1" applyBorder="1" applyAlignment="1">
      <alignment horizontal="right" vertical="center"/>
    </xf>
    <xf numFmtId="0" fontId="5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11" fillId="0" borderId="0" xfId="5" applyFont="1" applyBorder="1" applyAlignment="1">
      <alignment horizontal="center" vertical="center"/>
    </xf>
    <xf numFmtId="0" fontId="11" fillId="0" borderId="14" xfId="5" applyFont="1" applyBorder="1" applyAlignment="1">
      <alignment horizontal="center" vertical="center"/>
    </xf>
  </cellXfs>
  <cellStyles count="7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  <cellStyle name="Walutowy" xfId="6" builtinId="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22" workbookViewId="0">
      <selection activeCell="B43" sqref="B43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37</v>
      </c>
    </row>
    <row r="2" spans="1:8" x14ac:dyDescent="0.3">
      <c r="A2" s="4"/>
      <c r="B2" s="117" t="s">
        <v>0</v>
      </c>
      <c r="C2" s="117"/>
      <c r="D2" s="4"/>
      <c r="E2" s="4"/>
      <c r="F2" s="4"/>
      <c r="G2" s="4"/>
      <c r="H2" s="4"/>
    </row>
    <row r="3" spans="1:8" x14ac:dyDescent="0.3">
      <c r="A3" s="95"/>
      <c r="B3" s="127" t="s">
        <v>72</v>
      </c>
      <c r="C3" s="127"/>
      <c r="D3" s="5"/>
      <c r="E3" s="5"/>
      <c r="F3" s="5"/>
      <c r="G3" s="6"/>
      <c r="H3" s="3"/>
    </row>
    <row r="4" spans="1:8" x14ac:dyDescent="0.3">
      <c r="A4" s="95"/>
      <c r="B4" s="95"/>
      <c r="C4" s="95"/>
      <c r="D4" s="95"/>
      <c r="E4" s="95"/>
      <c r="F4" s="95"/>
      <c r="G4" s="95"/>
      <c r="H4" s="3"/>
    </row>
    <row r="5" spans="1:8" ht="51.75" customHeight="1" x14ac:dyDescent="0.3">
      <c r="A5" s="95"/>
      <c r="B5" s="7" t="s">
        <v>1</v>
      </c>
      <c r="C5" s="97" t="s">
        <v>71</v>
      </c>
      <c r="D5" s="98"/>
      <c r="E5" s="98"/>
      <c r="F5" s="98"/>
      <c r="G5" s="98"/>
      <c r="H5" s="99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120"/>
      <c r="D7" s="121"/>
      <c r="E7" s="121"/>
      <c r="F7" s="121"/>
      <c r="G7" s="121"/>
      <c r="H7" s="122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118"/>
      <c r="H9" s="119"/>
    </row>
    <row r="10" spans="1:8" x14ac:dyDescent="0.3">
      <c r="A10" s="8"/>
      <c r="B10" s="9" t="s">
        <v>6</v>
      </c>
      <c r="C10" s="11"/>
      <c r="D10" s="96" t="s">
        <v>7</v>
      </c>
      <c r="E10" s="96"/>
      <c r="F10" s="105"/>
      <c r="G10" s="106"/>
      <c r="H10" s="107"/>
    </row>
    <row r="11" spans="1:8" x14ac:dyDescent="0.3">
      <c r="A11" s="8"/>
      <c r="B11" s="9" t="s">
        <v>8</v>
      </c>
      <c r="C11" s="11"/>
      <c r="D11" s="96" t="s">
        <v>9</v>
      </c>
      <c r="E11" s="96"/>
      <c r="F11" s="124"/>
      <c r="G11" s="106"/>
      <c r="H11" s="107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125"/>
      <c r="F13" s="126"/>
      <c r="G13" s="126"/>
      <c r="H13" s="107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111"/>
      <c r="F15" s="101"/>
      <c r="G15" s="101"/>
      <c r="H15" s="112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109" t="s">
        <v>28</v>
      </c>
      <c r="C17" s="109"/>
      <c r="D17" s="109"/>
      <c r="E17" s="109"/>
      <c r="F17" s="109"/>
      <c r="G17" s="109"/>
      <c r="H17" s="110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100"/>
      <c r="D22" s="101"/>
      <c r="E22" s="101"/>
      <c r="F22" s="101"/>
      <c r="G22" s="101"/>
      <c r="H22" s="113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123" t="s">
        <v>18</v>
      </c>
      <c r="E24" s="123"/>
      <c r="F24" s="114"/>
      <c r="G24" s="115"/>
      <c r="H24" s="116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100"/>
      <c r="D26" s="101"/>
      <c r="E26" s="101"/>
      <c r="F26" s="101"/>
      <c r="G26" s="101"/>
      <c r="H26" s="102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100"/>
      <c r="D28" s="101"/>
      <c r="E28" s="101"/>
      <c r="F28" s="101"/>
      <c r="G28" s="101"/>
      <c r="H28" s="102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100"/>
      <c r="D30" s="101"/>
      <c r="E30" s="101"/>
      <c r="F30" s="101"/>
      <c r="G30" s="101"/>
      <c r="H30" s="102"/>
    </row>
    <row r="31" spans="1:8" x14ac:dyDescent="0.3">
      <c r="A31" s="8"/>
      <c r="B31" s="23"/>
      <c r="C31" s="108" t="s">
        <v>22</v>
      </c>
      <c r="D31" s="108"/>
      <c r="E31" s="108"/>
      <c r="F31" s="108"/>
      <c r="G31" s="108"/>
      <c r="H31" s="108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103" t="s">
        <v>38</v>
      </c>
      <c r="C33" s="103"/>
      <c r="D33" s="103"/>
      <c r="E33" s="103"/>
      <c r="F33" s="103"/>
      <c r="G33" s="103"/>
      <c r="H33" s="103"/>
    </row>
    <row r="34" spans="1:8" x14ac:dyDescent="0.3">
      <c r="A34" s="8"/>
      <c r="B34" s="103"/>
      <c r="C34" s="103"/>
      <c r="D34" s="103"/>
      <c r="E34" s="103"/>
      <c r="F34" s="103"/>
      <c r="G34" s="103"/>
      <c r="H34" s="103"/>
    </row>
    <row r="35" spans="1:8" x14ac:dyDescent="0.3">
      <c r="A35" s="8"/>
      <c r="B35" s="38"/>
      <c r="C35" s="38"/>
      <c r="D35" s="38"/>
      <c r="E35" s="38"/>
      <c r="F35" s="39"/>
      <c r="G35" s="39"/>
      <c r="H35" s="38"/>
    </row>
    <row r="36" spans="1:8" ht="36.6" customHeight="1" x14ac:dyDescent="0.3">
      <c r="A36" s="8"/>
      <c r="B36" s="103" t="s">
        <v>23</v>
      </c>
      <c r="C36" s="103"/>
      <c r="D36" s="103"/>
      <c r="E36" s="103"/>
      <c r="F36" s="103"/>
      <c r="G36" s="103"/>
      <c r="H36" s="104"/>
    </row>
    <row r="37" spans="1:8" x14ac:dyDescent="0.3">
      <c r="A37" s="8"/>
      <c r="B37" s="40"/>
      <c r="C37" s="40"/>
      <c r="D37" s="40"/>
      <c r="E37" s="40"/>
      <c r="F37" s="40"/>
      <c r="G37" s="40"/>
      <c r="H37" s="41"/>
    </row>
    <row r="38" spans="1:8" x14ac:dyDescent="0.3">
      <c r="A38" s="8"/>
      <c r="B38" s="93" t="s">
        <v>24</v>
      </c>
      <c r="C38" s="93"/>
      <c r="D38" s="93"/>
      <c r="E38" s="93"/>
      <c r="F38" s="93"/>
      <c r="G38" s="93"/>
      <c r="H38" s="94"/>
    </row>
    <row r="39" spans="1:8" x14ac:dyDescent="0.3">
      <c r="A39" s="8"/>
      <c r="B39" s="93"/>
      <c r="C39" s="93"/>
      <c r="D39" s="93"/>
      <c r="E39" s="93"/>
      <c r="F39" s="93"/>
      <c r="G39" s="93"/>
      <c r="H39" s="94"/>
    </row>
    <row r="40" spans="1:8" x14ac:dyDescent="0.3">
      <c r="A40" s="8"/>
      <c r="B40" s="41"/>
      <c r="C40" s="41"/>
      <c r="D40" s="41"/>
      <c r="E40" s="41"/>
      <c r="F40" s="41"/>
      <c r="G40" s="41"/>
      <c r="H40" s="41"/>
    </row>
    <row r="41" spans="1:8" x14ac:dyDescent="0.3">
      <c r="A41" s="8"/>
      <c r="B41" s="93" t="s">
        <v>73</v>
      </c>
      <c r="C41" s="93"/>
      <c r="D41" s="93"/>
      <c r="E41" s="93"/>
      <c r="F41" s="93"/>
      <c r="G41" s="93"/>
      <c r="H41" s="94"/>
    </row>
    <row r="42" spans="1:8" x14ac:dyDescent="0.3">
      <c r="A42" s="8"/>
      <c r="B42" s="93"/>
      <c r="C42" s="93"/>
      <c r="D42" s="93"/>
      <c r="E42" s="93"/>
      <c r="F42" s="93"/>
      <c r="G42" s="93"/>
      <c r="H42" s="94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91" t="s">
        <v>26</v>
      </c>
      <c r="G45" s="91"/>
      <c r="H45" s="91"/>
    </row>
    <row r="46" spans="1:8" ht="25.5" customHeight="1" x14ac:dyDescent="0.3">
      <c r="B46" s="24"/>
      <c r="C46" s="24"/>
      <c r="D46" s="24"/>
      <c r="E46" s="24"/>
      <c r="F46" s="92" t="s">
        <v>27</v>
      </c>
      <c r="G46" s="92"/>
      <c r="H46" s="92"/>
    </row>
  </sheetData>
  <mergeCells count="27"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selection activeCell="K23" sqref="K23"/>
    </sheetView>
  </sheetViews>
  <sheetFormatPr defaultRowHeight="13.8" x14ac:dyDescent="0.3"/>
  <cols>
    <col min="1" max="1" width="6.44140625" style="26" customWidth="1"/>
    <col min="2" max="2" width="6.44140625" style="27" hidden="1" customWidth="1"/>
    <col min="3" max="3" width="39.6640625" style="28" customWidth="1"/>
    <col min="4" max="4" width="6" style="26" customWidth="1"/>
    <col min="5" max="5" width="15.5546875" style="29" customWidth="1"/>
    <col min="6" max="6" width="17.88671875" style="37" customWidth="1"/>
    <col min="7" max="7" width="22.44140625" style="30" customWidth="1"/>
    <col min="8" max="8" width="9.109375" style="32" customWidth="1"/>
    <col min="9" max="9" width="14.88671875" style="31" customWidth="1"/>
    <col min="10" max="16384" width="8.88671875" style="33"/>
  </cols>
  <sheetData>
    <row r="1" spans="1:9" ht="19.95" customHeight="1" x14ac:dyDescent="0.3">
      <c r="A1" s="43"/>
      <c r="B1" s="58"/>
      <c r="C1" s="44"/>
      <c r="D1" s="45"/>
      <c r="E1" s="46"/>
      <c r="F1" s="47"/>
      <c r="G1" s="48" t="s">
        <v>70</v>
      </c>
    </row>
    <row r="2" spans="1:9" ht="19.95" customHeight="1" x14ac:dyDescent="0.3">
      <c r="A2" s="43"/>
      <c r="B2" s="59"/>
      <c r="C2" s="60" t="s">
        <v>29</v>
      </c>
      <c r="D2" s="43"/>
      <c r="E2" s="49"/>
      <c r="F2" s="43"/>
      <c r="G2" s="43"/>
    </row>
    <row r="3" spans="1:9" s="34" customFormat="1" ht="49.2" customHeight="1" x14ac:dyDescent="0.3">
      <c r="A3" s="50" t="s">
        <v>30</v>
      </c>
      <c r="B3" s="61" t="s">
        <v>31</v>
      </c>
      <c r="C3" s="51" t="s">
        <v>32</v>
      </c>
      <c r="D3" s="50" t="s">
        <v>33</v>
      </c>
      <c r="E3" s="62" t="s">
        <v>41</v>
      </c>
      <c r="F3" s="52" t="s">
        <v>40</v>
      </c>
      <c r="G3" s="52" t="s">
        <v>25</v>
      </c>
      <c r="I3" s="35"/>
    </row>
    <row r="4" spans="1:9" ht="19.95" customHeight="1" x14ac:dyDescent="0.3">
      <c r="A4" s="53">
        <v>1</v>
      </c>
      <c r="B4" s="63">
        <v>152</v>
      </c>
      <c r="C4" s="64" t="s">
        <v>42</v>
      </c>
      <c r="D4" s="65" t="s">
        <v>34</v>
      </c>
      <c r="E4" s="87">
        <v>280</v>
      </c>
      <c r="F4" s="84"/>
      <c r="G4" s="66">
        <f>E4*F4</f>
        <v>0</v>
      </c>
    </row>
    <row r="5" spans="1:9" ht="19.95" customHeight="1" x14ac:dyDescent="0.3">
      <c r="A5" s="54">
        <f>A4+1</f>
        <v>2</v>
      </c>
      <c r="B5" s="67">
        <v>152</v>
      </c>
      <c r="C5" s="68" t="s">
        <v>43</v>
      </c>
      <c r="D5" s="69" t="s">
        <v>34</v>
      </c>
      <c r="E5" s="88">
        <v>40</v>
      </c>
      <c r="F5" s="85"/>
      <c r="G5" s="66">
        <f t="shared" ref="G5:G22" si="0">E5*F5</f>
        <v>0</v>
      </c>
    </row>
    <row r="6" spans="1:9" ht="19.95" customHeight="1" x14ac:dyDescent="0.3">
      <c r="A6" s="54">
        <f t="shared" ref="A6:A26" si="1">A5+1</f>
        <v>3</v>
      </c>
      <c r="B6" s="67">
        <v>152</v>
      </c>
      <c r="C6" s="68" t="s">
        <v>44</v>
      </c>
      <c r="D6" s="69" t="s">
        <v>34</v>
      </c>
      <c r="E6" s="88">
        <v>40</v>
      </c>
      <c r="F6" s="85"/>
      <c r="G6" s="66">
        <f t="shared" si="0"/>
        <v>0</v>
      </c>
    </row>
    <row r="7" spans="1:9" ht="19.95" customHeight="1" x14ac:dyDescent="0.3">
      <c r="A7" s="54">
        <f t="shared" si="1"/>
        <v>4</v>
      </c>
      <c r="B7" s="67">
        <v>152</v>
      </c>
      <c r="C7" s="68" t="s">
        <v>45</v>
      </c>
      <c r="D7" s="69" t="s">
        <v>34</v>
      </c>
      <c r="E7" s="88">
        <v>80</v>
      </c>
      <c r="F7" s="85"/>
      <c r="G7" s="66">
        <f t="shared" si="0"/>
        <v>0</v>
      </c>
    </row>
    <row r="8" spans="1:9" ht="19.95" customHeight="1" x14ac:dyDescent="0.3">
      <c r="A8" s="54">
        <f t="shared" si="1"/>
        <v>5</v>
      </c>
      <c r="B8" s="67">
        <v>153</v>
      </c>
      <c r="C8" s="68" t="s">
        <v>46</v>
      </c>
      <c r="D8" s="69" t="s">
        <v>34</v>
      </c>
      <c r="E8" s="88">
        <v>40</v>
      </c>
      <c r="F8" s="85"/>
      <c r="G8" s="66">
        <f t="shared" si="0"/>
        <v>0</v>
      </c>
    </row>
    <row r="9" spans="1:9" ht="19.95" customHeight="1" x14ac:dyDescent="0.3">
      <c r="A9" s="54">
        <f t="shared" si="1"/>
        <v>6</v>
      </c>
      <c r="B9" s="67">
        <v>153</v>
      </c>
      <c r="C9" s="68" t="s">
        <v>47</v>
      </c>
      <c r="D9" s="69" t="s">
        <v>34</v>
      </c>
      <c r="E9" s="88">
        <v>180</v>
      </c>
      <c r="F9" s="85"/>
      <c r="G9" s="66">
        <f t="shared" si="0"/>
        <v>0</v>
      </c>
    </row>
    <row r="10" spans="1:9" ht="19.95" customHeight="1" x14ac:dyDescent="0.3">
      <c r="A10" s="54">
        <f t="shared" si="1"/>
        <v>7</v>
      </c>
      <c r="B10" s="67">
        <v>153</v>
      </c>
      <c r="C10" s="70" t="s">
        <v>48</v>
      </c>
      <c r="D10" s="69" t="s">
        <v>34</v>
      </c>
      <c r="E10" s="88">
        <v>15</v>
      </c>
      <c r="F10" s="85"/>
      <c r="G10" s="66">
        <f t="shared" si="0"/>
        <v>0</v>
      </c>
    </row>
    <row r="11" spans="1:9" ht="19.95" customHeight="1" x14ac:dyDescent="0.3">
      <c r="A11" s="54">
        <f t="shared" si="1"/>
        <v>8</v>
      </c>
      <c r="B11" s="67">
        <v>153</v>
      </c>
      <c r="C11" s="70" t="s">
        <v>49</v>
      </c>
      <c r="D11" s="69" t="s">
        <v>34</v>
      </c>
      <c r="E11" s="88">
        <v>40</v>
      </c>
      <c r="F11" s="85"/>
      <c r="G11" s="66">
        <f t="shared" si="0"/>
        <v>0</v>
      </c>
    </row>
    <row r="12" spans="1:9" ht="19.95" customHeight="1" x14ac:dyDescent="0.3">
      <c r="A12" s="54">
        <f t="shared" si="1"/>
        <v>9</v>
      </c>
      <c r="B12" s="67">
        <v>153</v>
      </c>
      <c r="C12" s="68" t="s">
        <v>50</v>
      </c>
      <c r="D12" s="69" t="s">
        <v>34</v>
      </c>
      <c r="E12" s="88">
        <v>100</v>
      </c>
      <c r="F12" s="85"/>
      <c r="G12" s="66">
        <f t="shared" si="0"/>
        <v>0</v>
      </c>
    </row>
    <row r="13" spans="1:9" ht="19.95" customHeight="1" x14ac:dyDescent="0.3">
      <c r="A13" s="54">
        <f t="shared" si="1"/>
        <v>10</v>
      </c>
      <c r="B13" s="67">
        <v>153</v>
      </c>
      <c r="C13" s="68" t="s">
        <v>51</v>
      </c>
      <c r="D13" s="69" t="s">
        <v>34</v>
      </c>
      <c r="E13" s="88">
        <v>100</v>
      </c>
      <c r="F13" s="85"/>
      <c r="G13" s="66">
        <f t="shared" si="0"/>
        <v>0</v>
      </c>
    </row>
    <row r="14" spans="1:9" ht="19.95" customHeight="1" x14ac:dyDescent="0.3">
      <c r="A14" s="54">
        <f t="shared" si="1"/>
        <v>11</v>
      </c>
      <c r="B14" s="67">
        <v>153</v>
      </c>
      <c r="C14" s="68" t="s">
        <v>52</v>
      </c>
      <c r="D14" s="69" t="s">
        <v>34</v>
      </c>
      <c r="E14" s="88">
        <v>50</v>
      </c>
      <c r="F14" s="85"/>
      <c r="G14" s="66">
        <f t="shared" si="0"/>
        <v>0</v>
      </c>
    </row>
    <row r="15" spans="1:9" ht="19.95" customHeight="1" x14ac:dyDescent="0.3">
      <c r="A15" s="54">
        <f t="shared" si="1"/>
        <v>12</v>
      </c>
      <c r="B15" s="67">
        <v>153</v>
      </c>
      <c r="C15" s="68" t="s">
        <v>53</v>
      </c>
      <c r="D15" s="69" t="s">
        <v>34</v>
      </c>
      <c r="E15" s="88">
        <v>10</v>
      </c>
      <c r="F15" s="85"/>
      <c r="G15" s="66">
        <f t="shared" si="0"/>
        <v>0</v>
      </c>
    </row>
    <row r="16" spans="1:9" ht="19.95" customHeight="1" x14ac:dyDescent="0.3">
      <c r="A16" s="54">
        <f t="shared" si="1"/>
        <v>13</v>
      </c>
      <c r="B16" s="67">
        <v>153</v>
      </c>
      <c r="C16" s="68" t="s">
        <v>54</v>
      </c>
      <c r="D16" s="69" t="s">
        <v>34</v>
      </c>
      <c r="E16" s="88">
        <v>170</v>
      </c>
      <c r="F16" s="85"/>
      <c r="G16" s="66">
        <f t="shared" si="0"/>
        <v>0</v>
      </c>
    </row>
    <row r="17" spans="1:8" ht="19.95" customHeight="1" x14ac:dyDescent="0.3">
      <c r="A17" s="54">
        <f t="shared" si="1"/>
        <v>14</v>
      </c>
      <c r="B17" s="67">
        <v>153</v>
      </c>
      <c r="C17" s="68" t="s">
        <v>55</v>
      </c>
      <c r="D17" s="69" t="s">
        <v>34</v>
      </c>
      <c r="E17" s="88">
        <v>70</v>
      </c>
      <c r="F17" s="85"/>
      <c r="G17" s="66">
        <f t="shared" si="0"/>
        <v>0</v>
      </c>
    </row>
    <row r="18" spans="1:8" ht="19.95" customHeight="1" x14ac:dyDescent="0.3">
      <c r="A18" s="54">
        <f t="shared" si="1"/>
        <v>15</v>
      </c>
      <c r="B18" s="67">
        <v>153</v>
      </c>
      <c r="C18" s="68" t="s">
        <v>56</v>
      </c>
      <c r="D18" s="69" t="s">
        <v>34</v>
      </c>
      <c r="E18" s="88">
        <v>80</v>
      </c>
      <c r="F18" s="85"/>
      <c r="G18" s="66">
        <f t="shared" si="0"/>
        <v>0</v>
      </c>
    </row>
    <row r="19" spans="1:8" ht="19.95" customHeight="1" x14ac:dyDescent="0.3">
      <c r="A19" s="54">
        <f t="shared" si="1"/>
        <v>16</v>
      </c>
      <c r="B19" s="67">
        <v>153</v>
      </c>
      <c r="C19" s="68" t="s">
        <v>57</v>
      </c>
      <c r="D19" s="69" t="s">
        <v>34</v>
      </c>
      <c r="E19" s="88">
        <v>80</v>
      </c>
      <c r="F19" s="85"/>
      <c r="G19" s="66">
        <f t="shared" si="0"/>
        <v>0</v>
      </c>
    </row>
    <row r="20" spans="1:8" ht="19.95" customHeight="1" x14ac:dyDescent="0.3">
      <c r="A20" s="54">
        <f t="shared" si="1"/>
        <v>17</v>
      </c>
      <c r="B20" s="67">
        <v>153</v>
      </c>
      <c r="C20" s="68" t="s">
        <v>58</v>
      </c>
      <c r="D20" s="69" t="s">
        <v>34</v>
      </c>
      <c r="E20" s="88">
        <v>20</v>
      </c>
      <c r="F20" s="85"/>
      <c r="G20" s="66">
        <f t="shared" si="0"/>
        <v>0</v>
      </c>
    </row>
    <row r="21" spans="1:8" ht="19.95" customHeight="1" x14ac:dyDescent="0.3">
      <c r="A21" s="54">
        <f t="shared" si="1"/>
        <v>18</v>
      </c>
      <c r="B21" s="67">
        <v>153</v>
      </c>
      <c r="C21" s="68" t="s">
        <v>59</v>
      </c>
      <c r="D21" s="69" t="s">
        <v>34</v>
      </c>
      <c r="E21" s="88">
        <v>80</v>
      </c>
      <c r="F21" s="85"/>
      <c r="G21" s="66">
        <f t="shared" si="0"/>
        <v>0</v>
      </c>
    </row>
    <row r="22" spans="1:8" ht="19.95" customHeight="1" x14ac:dyDescent="0.3">
      <c r="A22" s="54">
        <f t="shared" si="1"/>
        <v>19</v>
      </c>
      <c r="B22" s="67">
        <v>153</v>
      </c>
      <c r="C22" s="68" t="s">
        <v>60</v>
      </c>
      <c r="D22" s="69" t="s">
        <v>61</v>
      </c>
      <c r="E22" s="88">
        <v>5</v>
      </c>
      <c r="F22" s="85"/>
      <c r="G22" s="66">
        <f t="shared" si="0"/>
        <v>0</v>
      </c>
    </row>
    <row r="23" spans="1:8" ht="19.95" customHeight="1" x14ac:dyDescent="0.3">
      <c r="A23" s="54">
        <f t="shared" si="1"/>
        <v>20</v>
      </c>
      <c r="B23" s="67"/>
      <c r="C23" s="71" t="s">
        <v>62</v>
      </c>
      <c r="D23" s="72" t="s">
        <v>34</v>
      </c>
      <c r="E23" s="89">
        <v>40</v>
      </c>
      <c r="F23" s="85"/>
      <c r="G23" s="66">
        <f>E23*F23</f>
        <v>0</v>
      </c>
    </row>
    <row r="24" spans="1:8" ht="19.95" customHeight="1" x14ac:dyDescent="0.3">
      <c r="A24" s="54">
        <f t="shared" si="1"/>
        <v>21</v>
      </c>
      <c r="B24" s="67">
        <v>153</v>
      </c>
      <c r="C24" s="71" t="s">
        <v>63</v>
      </c>
      <c r="D24" s="72" t="s">
        <v>34</v>
      </c>
      <c r="E24" s="89">
        <v>120</v>
      </c>
      <c r="F24" s="85"/>
      <c r="G24" s="66">
        <f>E24*F24</f>
        <v>0</v>
      </c>
    </row>
    <row r="25" spans="1:8" ht="19.95" customHeight="1" x14ac:dyDescent="0.3">
      <c r="A25" s="54">
        <f t="shared" si="1"/>
        <v>22</v>
      </c>
      <c r="B25" s="67">
        <v>153</v>
      </c>
      <c r="C25" s="68" t="s">
        <v>64</v>
      </c>
      <c r="D25" s="69" t="s">
        <v>61</v>
      </c>
      <c r="E25" s="88">
        <v>8</v>
      </c>
      <c r="F25" s="85"/>
      <c r="G25" s="73">
        <f>E25*F25</f>
        <v>0</v>
      </c>
    </row>
    <row r="26" spans="1:8" ht="19.95" customHeight="1" x14ac:dyDescent="0.3">
      <c r="A26" s="55">
        <f t="shared" si="1"/>
        <v>23</v>
      </c>
      <c r="B26" s="74"/>
      <c r="C26" s="75" t="s">
        <v>65</v>
      </c>
      <c r="D26" s="76" t="s">
        <v>66</v>
      </c>
      <c r="E26" s="90">
        <v>70</v>
      </c>
      <c r="F26" s="86"/>
      <c r="G26" s="77">
        <f>E26*F26</f>
        <v>0</v>
      </c>
    </row>
    <row r="27" spans="1:8" ht="19.95" customHeight="1" x14ac:dyDescent="0.3">
      <c r="A27" s="128" t="s">
        <v>35</v>
      </c>
      <c r="B27" s="128"/>
      <c r="C27" s="128"/>
      <c r="D27" s="128"/>
      <c r="E27" s="128"/>
      <c r="F27" s="129"/>
      <c r="G27" s="57">
        <f>SUM(G4:G26)</f>
        <v>0</v>
      </c>
    </row>
    <row r="28" spans="1:8" ht="19.95" customHeight="1" x14ac:dyDescent="0.3">
      <c r="A28" s="83" t="s">
        <v>67</v>
      </c>
      <c r="B28" s="56"/>
      <c r="C28" s="56"/>
      <c r="D28" s="56"/>
      <c r="E28" s="56"/>
      <c r="F28" s="56"/>
      <c r="G28" s="78"/>
    </row>
    <row r="29" spans="1:8" ht="19.95" customHeight="1" x14ac:dyDescent="0.3">
      <c r="A29" s="83" t="s">
        <v>36</v>
      </c>
      <c r="B29" s="56"/>
      <c r="C29" s="56"/>
      <c r="D29" s="56"/>
      <c r="E29" s="56"/>
      <c r="F29" s="56"/>
      <c r="G29" s="78"/>
    </row>
    <row r="30" spans="1:8" ht="19.95" customHeight="1" x14ac:dyDescent="0.3">
      <c r="A30" s="45"/>
      <c r="B30" s="58"/>
      <c r="C30" s="44"/>
      <c r="D30" s="45"/>
      <c r="E30" s="46"/>
      <c r="F30" s="79" t="s">
        <v>68</v>
      </c>
      <c r="G30" s="80">
        <v>0.05</v>
      </c>
    </row>
    <row r="31" spans="1:8" ht="19.95" customHeight="1" x14ac:dyDescent="0.3">
      <c r="A31" s="45"/>
      <c r="B31" s="58"/>
      <c r="C31" s="44"/>
      <c r="D31" s="45"/>
      <c r="E31" s="46"/>
      <c r="F31" s="81" t="s">
        <v>69</v>
      </c>
      <c r="G31" s="82">
        <f>G27+G27*G30</f>
        <v>0</v>
      </c>
    </row>
    <row r="32" spans="1:8" ht="19.95" customHeight="1" x14ac:dyDescent="0.3">
      <c r="A32" s="33"/>
      <c r="E32" s="36"/>
      <c r="H32" s="33"/>
    </row>
    <row r="33" spans="1:8" ht="19.95" customHeight="1" x14ac:dyDescent="0.3">
      <c r="A33" s="33"/>
      <c r="E33" s="36"/>
      <c r="H33" s="33"/>
    </row>
    <row r="34" spans="1:8" ht="19.95" customHeight="1" x14ac:dyDescent="0.3">
      <c r="H34" s="33"/>
    </row>
    <row r="35" spans="1:8" ht="19.95" customHeight="1" x14ac:dyDescent="0.3">
      <c r="G35" s="42" t="s">
        <v>39</v>
      </c>
      <c r="H35" s="33"/>
    </row>
    <row r="36" spans="1:8" x14ac:dyDescent="0.3">
      <c r="G36" s="42" t="s">
        <v>27</v>
      </c>
    </row>
  </sheetData>
  <protectedRanges>
    <protectedRange sqref="E4:E26" name="Zakres1_1"/>
  </protectedRanges>
  <mergeCells count="1">
    <mergeCell ref="A27:F27"/>
  </mergeCells>
  <pageMargins left="0.7" right="0.7" top="0.75" bottom="0.75" header="0.3" footer="0.3"/>
  <pageSetup paperSize="9" scale="8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formularz asortymentowo-cenowy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2021-12-15T10:56:17Z</dcterms:modified>
</cp:coreProperties>
</file>