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10920" activeTab="0"/>
  </bookViews>
  <sheets>
    <sheet name="SP20.254.05.2021 " sheetId="1" r:id="rId1"/>
  </sheets>
  <definedNames>
    <definedName name="_xlnm.Print_Area" localSheetId="0">'SP20.254.05.2021 '!#REF!</definedName>
  </definedNames>
  <calcPr fullCalcOnLoad="1"/>
</workbook>
</file>

<file path=xl/sharedStrings.xml><?xml version="1.0" encoding="utf-8"?>
<sst xmlns="http://schemas.openxmlformats.org/spreadsheetml/2006/main" count="56" uniqueCount="35">
  <si>
    <t>CPV</t>
  </si>
  <si>
    <t>Nazwa asortymentu</t>
  </si>
  <si>
    <t>J.m.</t>
  </si>
  <si>
    <t>Cena jed. netto</t>
  </si>
  <si>
    <t>Wartość netto</t>
  </si>
  <si>
    <t>kg</t>
  </si>
  <si>
    <t>lp</t>
  </si>
  <si>
    <t>Razem wartość netto:</t>
  </si>
  <si>
    <t>od ilości zamawianej przez Zamawiającego po podpisaniu umowy.</t>
  </si>
  <si>
    <t>Załącznik nr 1 do Zapytania ofertowego Nr SP20.254. 02 .2018</t>
  </si>
  <si>
    <t xml:space="preserve">Formularz asortymentowo – cenowy  </t>
  </si>
  <si>
    <t>Łopatka wieprzowa b/k</t>
  </si>
  <si>
    <t>Mieso wieprzowe gulaszowe</t>
  </si>
  <si>
    <t>Wołowe na rosół</t>
  </si>
  <si>
    <t>Rolady wieprzowe z mięsem mielonym</t>
  </si>
  <si>
    <t>Żeberka wieprzowe</t>
  </si>
  <si>
    <t>Serca wieprzowe</t>
  </si>
  <si>
    <t>Kurczak</t>
  </si>
  <si>
    <t>Filet z kurczaka</t>
  </si>
  <si>
    <t>Filet z indyka</t>
  </si>
  <si>
    <t>Udziec z kurczaka</t>
  </si>
  <si>
    <t>Podudzie z kurczaka</t>
  </si>
  <si>
    <t>Skrzydło z indyka</t>
  </si>
  <si>
    <t>Wątróbka z kurczaka</t>
  </si>
  <si>
    <t>Gulaszowe wołowe</t>
  </si>
  <si>
    <t>Kiełbasa śląska</t>
  </si>
  <si>
    <t>Schab surowy bez kości</t>
  </si>
  <si>
    <t>Wędzonka</t>
  </si>
  <si>
    <t xml:space="preserve">Orientacyjne zapotrzebowanie </t>
  </si>
  <si>
    <t>Mięso mielone wołowo - wieprzowe</t>
  </si>
  <si>
    <t>Polędwica wołowa</t>
  </si>
  <si>
    <t>wartość brutto:</t>
  </si>
  <si>
    <t>Vat %</t>
  </si>
  <si>
    <t>Porcja rosołowa z kurczaka</t>
  </si>
  <si>
    <t>Uwaga! Podana ilość orientacyjnego zapotrzebowania w okresie 10 miesięcy może różnić się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</si>
</sst>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0"/>
    <numFmt numFmtId="167" formatCode="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sz val="10"/>
      <color indexed="23"/>
      <name val="Calibri"/>
      <family val="2"/>
    </font>
    <font>
      <i/>
      <sz val="10"/>
      <color indexed="10"/>
      <name val="Calibri"/>
      <family val="2"/>
    </font>
    <font>
      <i/>
      <sz val="8"/>
      <color indexed="23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4" fontId="3" fillId="0" borderId="10" xfId="52" applyNumberFormat="1" applyFont="1" applyBorder="1" applyAlignment="1">
      <alignment vertical="center"/>
      <protection/>
    </xf>
    <xf numFmtId="44" fontId="3" fillId="0" borderId="0" xfId="52" applyNumberFormat="1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165" fontId="4" fillId="0" borderId="0" xfId="52" applyNumberFormat="1" applyFont="1" applyAlignment="1">
      <alignment horizontal="center" vertical="center"/>
      <protection/>
    </xf>
    <xf numFmtId="44" fontId="3" fillId="0" borderId="0" xfId="52" applyNumberFormat="1" applyFont="1" applyBorder="1" applyAlignment="1">
      <alignment horizontal="left" vertical="center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3" fillId="0" borderId="0" xfId="52" applyNumberFormat="1" applyFont="1" applyAlignment="1">
      <alignment horizontal="left" vertical="center" indent="1"/>
      <protection/>
    </xf>
    <xf numFmtId="0" fontId="3" fillId="33" borderId="12" xfId="52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165" fontId="3" fillId="0" borderId="0" xfId="52" applyNumberFormat="1" applyFont="1" applyAlignment="1">
      <alignment horizontal="right" vertical="center" indent="1"/>
      <protection/>
    </xf>
    <xf numFmtId="0" fontId="7" fillId="0" borderId="0" xfId="52" applyFont="1" applyAlignment="1">
      <alignment vertical="center"/>
      <protection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44" fontId="6" fillId="33" borderId="11" xfId="0" applyNumberFormat="1" applyFont="1" applyFill="1" applyBorder="1" applyAlignment="1">
      <alignment vertical="center"/>
    </xf>
    <xf numFmtId="0" fontId="7" fillId="33" borderId="12" xfId="52" applyFont="1" applyFill="1" applyBorder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4" fontId="4" fillId="0" borderId="0" xfId="52" applyNumberFormat="1" applyFont="1" applyAlignment="1">
      <alignment vertical="center"/>
      <protection/>
    </xf>
    <xf numFmtId="0" fontId="3" fillId="33" borderId="13" xfId="52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left" vertical="center" indent="1"/>
    </xf>
    <xf numFmtId="0" fontId="3" fillId="33" borderId="13" xfId="0" applyFont="1" applyFill="1" applyBorder="1" applyAlignment="1">
      <alignment horizontal="center" vertical="center"/>
    </xf>
    <xf numFmtId="44" fontId="6" fillId="33" borderId="13" xfId="0" applyNumberFormat="1" applyFont="1" applyFill="1" applyBorder="1" applyAlignment="1">
      <alignment vertical="center"/>
    </xf>
    <xf numFmtId="44" fontId="9" fillId="33" borderId="13" xfId="0" applyNumberFormat="1" applyFont="1" applyFill="1" applyBorder="1" applyAlignment="1">
      <alignment vertical="center"/>
    </xf>
    <xf numFmtId="0" fontId="7" fillId="33" borderId="11" xfId="52" applyFont="1" applyFill="1" applyBorder="1" applyAlignment="1">
      <alignment horizontal="center" vertical="center"/>
      <protection/>
    </xf>
    <xf numFmtId="44" fontId="9" fillId="33" borderId="11" xfId="0" applyNumberFormat="1" applyFont="1" applyFill="1" applyBorder="1" applyAlignment="1">
      <alignment vertical="center"/>
    </xf>
    <xf numFmtId="0" fontId="10" fillId="33" borderId="11" xfId="52" applyFont="1" applyFill="1" applyBorder="1" applyAlignment="1">
      <alignment horizontal="center" vertical="center"/>
      <protection/>
    </xf>
    <xf numFmtId="44" fontId="6" fillId="33" borderId="12" xfId="0" applyNumberFormat="1" applyFont="1" applyFill="1" applyBorder="1" applyAlignment="1">
      <alignment vertical="center"/>
    </xf>
    <xf numFmtId="44" fontId="9" fillId="33" borderId="12" xfId="0" applyNumberFormat="1" applyFont="1" applyFill="1" applyBorder="1" applyAlignment="1">
      <alignment vertical="center"/>
    </xf>
    <xf numFmtId="44" fontId="3" fillId="0" borderId="0" xfId="52" applyNumberFormat="1" applyFont="1" applyAlignment="1">
      <alignment horizontal="right" vertical="center"/>
      <protection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2" fontId="3" fillId="0" borderId="14" xfId="52" applyNumberFormat="1" applyFont="1" applyBorder="1" applyAlignment="1">
      <alignment horizontal="left" vertical="center" indent="1"/>
      <protection/>
    </xf>
    <xf numFmtId="2" fontId="3" fillId="0" borderId="15" xfId="52" applyNumberFormat="1" applyFont="1" applyBorder="1" applyAlignment="1">
      <alignment horizontal="left" vertical="center" indent="1"/>
      <protection/>
    </xf>
    <xf numFmtId="9" fontId="4" fillId="0" borderId="0" xfId="55" applyFont="1" applyBorder="1" applyAlignment="1">
      <alignment vertical="center"/>
    </xf>
    <xf numFmtId="44" fontId="4" fillId="0" borderId="16" xfId="52" applyNumberFormat="1" applyFont="1" applyBorder="1" applyAlignment="1">
      <alignment vertical="center"/>
      <protection/>
    </xf>
    <xf numFmtId="165" fontId="14" fillId="33" borderId="13" xfId="42" applyNumberFormat="1" applyFont="1" applyFill="1" applyBorder="1" applyAlignment="1">
      <alignment vertical="center"/>
    </xf>
    <xf numFmtId="165" fontId="14" fillId="33" borderId="11" xfId="42" applyNumberFormat="1" applyFont="1" applyFill="1" applyBorder="1" applyAlignment="1">
      <alignment vertical="center"/>
    </xf>
    <xf numFmtId="165" fontId="14" fillId="33" borderId="11" xfId="42" applyNumberFormat="1" applyFont="1" applyFill="1" applyBorder="1" applyAlignment="1">
      <alignment horizontal="right" vertical="center"/>
    </xf>
    <xf numFmtId="165" fontId="14" fillId="33" borderId="12" xfId="42" applyNumberFormat="1" applyFont="1" applyFill="1" applyBorder="1" applyAlignment="1">
      <alignment vertical="center"/>
    </xf>
    <xf numFmtId="44" fontId="6" fillId="33" borderId="17" xfId="0" applyNumberFormat="1" applyFont="1" applyFill="1" applyBorder="1" applyAlignment="1">
      <alignment vertical="center"/>
    </xf>
    <xf numFmtId="44" fontId="6" fillId="33" borderId="18" xfId="0" applyNumberFormat="1" applyFont="1" applyFill="1" applyBorder="1" applyAlignment="1">
      <alignment vertical="center"/>
    </xf>
    <xf numFmtId="44" fontId="6" fillId="33" borderId="19" xfId="0" applyNumberFormat="1" applyFont="1" applyFill="1" applyBorder="1" applyAlignment="1">
      <alignment vertical="center"/>
    </xf>
    <xf numFmtId="0" fontId="5" fillId="0" borderId="16" xfId="52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 vertical="center"/>
      <protection/>
    </xf>
    <xf numFmtId="2" fontId="5" fillId="0" borderId="16" xfId="52" applyNumberFormat="1" applyFont="1" applyBorder="1" applyAlignment="1">
      <alignment horizontal="center" vertical="center"/>
      <protection/>
    </xf>
    <xf numFmtId="165" fontId="5" fillId="0" borderId="16" xfId="52" applyNumberFormat="1" applyFont="1" applyFill="1" applyBorder="1" applyAlignment="1">
      <alignment horizontal="center" vertical="center" wrapText="1"/>
      <protection/>
    </xf>
    <xf numFmtId="44" fontId="5" fillId="0" borderId="16" xfId="52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44" fontId="13" fillId="0" borderId="16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20" xfId="52" applyFont="1" applyBorder="1" applyAlignment="1">
      <alignment horizontal="center" vertical="center"/>
      <protection/>
    </xf>
    <xf numFmtId="44" fontId="4" fillId="33" borderId="21" xfId="0" applyNumberFormat="1" applyFont="1" applyFill="1" applyBorder="1" applyAlignment="1">
      <alignment vertical="center"/>
    </xf>
    <xf numFmtId="44" fontId="4" fillId="33" borderId="22" xfId="0" applyNumberFormat="1" applyFont="1" applyFill="1" applyBorder="1" applyAlignment="1">
      <alignment vertical="center"/>
    </xf>
    <xf numFmtId="44" fontId="4" fillId="33" borderId="23" xfId="0" applyNumberFormat="1" applyFont="1" applyFill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nabiał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M11" sqref="M11"/>
    </sheetView>
  </sheetViews>
  <sheetFormatPr defaultColWidth="9.140625" defaultRowHeight="19.5" customHeight="1"/>
  <cols>
    <col min="1" max="1" width="6.421875" style="4" customWidth="1"/>
    <col min="2" max="2" width="6.421875" style="16" hidden="1" customWidth="1"/>
    <col min="3" max="3" width="39.7109375" style="11" customWidth="1"/>
    <col min="4" max="4" width="6.00390625" style="4" customWidth="1"/>
    <col min="5" max="5" width="14.28125" style="15" bestFit="1" customWidth="1"/>
    <col min="6" max="6" width="13.140625" style="3" hidden="1" customWidth="1"/>
    <col min="7" max="7" width="17.7109375" style="3" hidden="1" customWidth="1"/>
    <col min="8" max="8" width="0" style="1" hidden="1" customWidth="1"/>
    <col min="9" max="9" width="13.140625" style="3" customWidth="1"/>
    <col min="10" max="10" width="17.7109375" style="24" customWidth="1"/>
    <col min="11" max="11" width="8.8515625" style="1" customWidth="1"/>
    <col min="12" max="12" width="10.7109375" style="1" bestFit="1" customWidth="1"/>
    <col min="13" max="15" width="8.8515625" style="1" customWidth="1"/>
    <col min="16" max="16" width="10.7109375" style="1" bestFit="1" customWidth="1"/>
    <col min="17" max="17" width="8.8515625" style="1" customWidth="1"/>
    <col min="18" max="18" width="11.57421875" style="1" customWidth="1"/>
    <col min="19" max="16384" width="8.8515625" style="1" customWidth="1"/>
  </cols>
  <sheetData>
    <row r="1" spans="3:10" ht="19.5" customHeight="1">
      <c r="C1" s="17" t="s">
        <v>10</v>
      </c>
      <c r="E1" s="5"/>
      <c r="F1" s="6"/>
      <c r="G1" s="18" t="s">
        <v>9</v>
      </c>
      <c r="I1" s="6"/>
      <c r="J1" s="23"/>
    </row>
    <row r="2" spans="1:18" s="22" customFormat="1" ht="33" customHeight="1">
      <c r="A2" s="52" t="s">
        <v>6</v>
      </c>
      <c r="B2" s="53" t="s">
        <v>0</v>
      </c>
      <c r="C2" s="54" t="s">
        <v>1</v>
      </c>
      <c r="D2" s="52" t="s">
        <v>2</v>
      </c>
      <c r="E2" s="55" t="s">
        <v>28</v>
      </c>
      <c r="F2" s="56" t="s">
        <v>3</v>
      </c>
      <c r="G2" s="56" t="s">
        <v>4</v>
      </c>
      <c r="H2" s="57"/>
      <c r="I2" s="56" t="s">
        <v>3</v>
      </c>
      <c r="J2" s="58" t="s">
        <v>4</v>
      </c>
      <c r="N2" s="1"/>
      <c r="O2" s="1"/>
      <c r="P2" s="1"/>
      <c r="Q2" s="10"/>
      <c r="R2" s="10"/>
    </row>
    <row r="3" spans="1:18" ht="19.5" customHeight="1">
      <c r="A3" s="25">
        <v>1</v>
      </c>
      <c r="B3" s="26">
        <v>151</v>
      </c>
      <c r="C3" s="27" t="s">
        <v>11</v>
      </c>
      <c r="D3" s="28" t="s">
        <v>5</v>
      </c>
      <c r="E3" s="45">
        <v>100</v>
      </c>
      <c r="F3" s="29"/>
      <c r="G3" s="30"/>
      <c r="H3" s="37"/>
      <c r="I3" s="49"/>
      <c r="J3" s="62">
        <f>E3*I3</f>
        <v>0</v>
      </c>
      <c r="L3" s="22"/>
      <c r="Q3" s="10"/>
      <c r="R3" s="10"/>
    </row>
    <row r="4" spans="1:18" ht="19.5" customHeight="1">
      <c r="A4" s="7">
        <f aca="true" t="shared" si="0" ref="A4:A22">A3+1</f>
        <v>2</v>
      </c>
      <c r="B4" s="31">
        <v>151</v>
      </c>
      <c r="C4" s="8" t="s">
        <v>26</v>
      </c>
      <c r="D4" s="9" t="s">
        <v>5</v>
      </c>
      <c r="E4" s="46">
        <v>60</v>
      </c>
      <c r="F4" s="19"/>
      <c r="G4" s="32"/>
      <c r="H4" s="38"/>
      <c r="I4" s="50"/>
      <c r="J4" s="63">
        <f aca="true" t="shared" si="1" ref="J4:J22">E4*I4</f>
        <v>0</v>
      </c>
      <c r="L4" s="22"/>
      <c r="Q4" s="10"/>
      <c r="R4" s="10"/>
    </row>
    <row r="5" spans="1:16" s="10" customFormat="1" ht="19.5" customHeight="1">
      <c r="A5" s="7">
        <f t="shared" si="0"/>
        <v>3</v>
      </c>
      <c r="B5" s="33"/>
      <c r="C5" s="8" t="s">
        <v>12</v>
      </c>
      <c r="D5" s="9" t="s">
        <v>5</v>
      </c>
      <c r="E5" s="46">
        <v>200</v>
      </c>
      <c r="F5" s="19"/>
      <c r="G5" s="19"/>
      <c r="H5" s="39"/>
      <c r="I5" s="50"/>
      <c r="J5" s="63">
        <f t="shared" si="1"/>
        <v>0</v>
      </c>
      <c r="L5" s="22"/>
      <c r="M5" s="1"/>
      <c r="N5" s="1"/>
      <c r="O5" s="1"/>
      <c r="P5" s="1"/>
    </row>
    <row r="6" spans="1:18" ht="19.5" customHeight="1">
      <c r="A6" s="7">
        <f t="shared" si="0"/>
        <v>4</v>
      </c>
      <c r="B6" s="31">
        <v>151</v>
      </c>
      <c r="C6" s="8" t="s">
        <v>13</v>
      </c>
      <c r="D6" s="9" t="s">
        <v>5</v>
      </c>
      <c r="E6" s="47">
        <v>20</v>
      </c>
      <c r="F6" s="19"/>
      <c r="G6" s="32"/>
      <c r="H6" s="38"/>
      <c r="I6" s="50"/>
      <c r="J6" s="63">
        <f t="shared" si="1"/>
        <v>0</v>
      </c>
      <c r="L6" s="22"/>
      <c r="Q6" s="10"/>
      <c r="R6" s="10"/>
    </row>
    <row r="7" spans="1:16" s="10" customFormat="1" ht="19.5" customHeight="1">
      <c r="A7" s="7">
        <f t="shared" si="0"/>
        <v>5</v>
      </c>
      <c r="B7" s="33"/>
      <c r="C7" s="8" t="s">
        <v>14</v>
      </c>
      <c r="D7" s="9" t="s">
        <v>5</v>
      </c>
      <c r="E7" s="46">
        <v>220</v>
      </c>
      <c r="F7" s="19"/>
      <c r="G7" s="19"/>
      <c r="H7" s="39"/>
      <c r="I7" s="50"/>
      <c r="J7" s="63">
        <f t="shared" si="1"/>
        <v>0</v>
      </c>
      <c r="L7" s="22"/>
      <c r="M7" s="1"/>
      <c r="N7" s="1"/>
      <c r="O7" s="1"/>
      <c r="P7" s="1"/>
    </row>
    <row r="8" spans="1:18" ht="19.5" customHeight="1">
      <c r="A8" s="7">
        <f t="shared" si="0"/>
        <v>6</v>
      </c>
      <c r="B8" s="31">
        <v>151</v>
      </c>
      <c r="C8" s="8" t="s">
        <v>15</v>
      </c>
      <c r="D8" s="9" t="s">
        <v>5</v>
      </c>
      <c r="E8" s="46">
        <v>10</v>
      </c>
      <c r="F8" s="19"/>
      <c r="G8" s="32"/>
      <c r="H8" s="38"/>
      <c r="I8" s="50"/>
      <c r="J8" s="63">
        <f t="shared" si="1"/>
        <v>0</v>
      </c>
      <c r="L8" s="22"/>
      <c r="Q8" s="10"/>
      <c r="R8" s="10"/>
    </row>
    <row r="9" spans="1:16" s="10" customFormat="1" ht="19.5" customHeight="1">
      <c r="A9" s="7">
        <f t="shared" si="0"/>
        <v>7</v>
      </c>
      <c r="B9" s="33"/>
      <c r="C9" s="8" t="s">
        <v>16</v>
      </c>
      <c r="D9" s="9" t="s">
        <v>5</v>
      </c>
      <c r="E9" s="46">
        <v>25</v>
      </c>
      <c r="F9" s="19"/>
      <c r="G9" s="19"/>
      <c r="H9" s="39"/>
      <c r="I9" s="50"/>
      <c r="J9" s="63">
        <f t="shared" si="1"/>
        <v>0</v>
      </c>
      <c r="L9" s="22"/>
      <c r="M9" s="1"/>
      <c r="N9" s="1"/>
      <c r="O9" s="1"/>
      <c r="P9" s="1"/>
    </row>
    <row r="10" spans="1:18" ht="19.5" customHeight="1">
      <c r="A10" s="7">
        <f t="shared" si="0"/>
        <v>8</v>
      </c>
      <c r="B10" s="31">
        <v>151</v>
      </c>
      <c r="C10" s="8" t="s">
        <v>17</v>
      </c>
      <c r="D10" s="9" t="s">
        <v>5</v>
      </c>
      <c r="E10" s="46">
        <v>40</v>
      </c>
      <c r="F10" s="19"/>
      <c r="G10" s="32"/>
      <c r="H10" s="38"/>
      <c r="I10" s="50"/>
      <c r="J10" s="63">
        <f t="shared" si="1"/>
        <v>0</v>
      </c>
      <c r="L10" s="22"/>
      <c r="Q10" s="10"/>
      <c r="R10" s="10"/>
    </row>
    <row r="11" spans="1:12" ht="19.5" customHeight="1">
      <c r="A11" s="7">
        <f t="shared" si="0"/>
        <v>9</v>
      </c>
      <c r="B11" s="31">
        <v>151</v>
      </c>
      <c r="C11" s="8" t="s">
        <v>18</v>
      </c>
      <c r="D11" s="9" t="s">
        <v>5</v>
      </c>
      <c r="E11" s="46">
        <v>495</v>
      </c>
      <c r="F11" s="19"/>
      <c r="G11" s="32"/>
      <c r="H11" s="38"/>
      <c r="I11" s="50"/>
      <c r="J11" s="63">
        <f t="shared" si="1"/>
        <v>0</v>
      </c>
      <c r="L11" s="22"/>
    </row>
    <row r="12" spans="1:16" s="10" customFormat="1" ht="19.5" customHeight="1">
      <c r="A12" s="7">
        <f t="shared" si="0"/>
        <v>10</v>
      </c>
      <c r="B12" s="33"/>
      <c r="C12" s="8" t="s">
        <v>19</v>
      </c>
      <c r="D12" s="9" t="s">
        <v>5</v>
      </c>
      <c r="E12" s="46">
        <v>18</v>
      </c>
      <c r="F12" s="19"/>
      <c r="G12" s="19"/>
      <c r="H12" s="39"/>
      <c r="I12" s="50"/>
      <c r="J12" s="63">
        <f t="shared" si="1"/>
        <v>0</v>
      </c>
      <c r="L12" s="22"/>
      <c r="M12" s="1"/>
      <c r="N12" s="1"/>
      <c r="O12" s="1"/>
      <c r="P12" s="1"/>
    </row>
    <row r="13" spans="1:10" ht="19.5" customHeight="1">
      <c r="A13" s="7">
        <f t="shared" si="0"/>
        <v>11</v>
      </c>
      <c r="B13" s="31">
        <v>151</v>
      </c>
      <c r="C13" s="8" t="s">
        <v>20</v>
      </c>
      <c r="D13" s="9" t="s">
        <v>5</v>
      </c>
      <c r="E13" s="46">
        <v>100</v>
      </c>
      <c r="F13" s="19"/>
      <c r="G13" s="32"/>
      <c r="H13" s="38"/>
      <c r="I13" s="50"/>
      <c r="J13" s="63">
        <f t="shared" si="1"/>
        <v>0</v>
      </c>
    </row>
    <row r="14" spans="1:10" ht="19.5" customHeight="1">
      <c r="A14" s="7">
        <f t="shared" si="0"/>
        <v>12</v>
      </c>
      <c r="B14" s="31"/>
      <c r="C14" s="8" t="s">
        <v>21</v>
      </c>
      <c r="D14" s="9" t="s">
        <v>5</v>
      </c>
      <c r="E14" s="46">
        <v>100</v>
      </c>
      <c r="F14" s="19"/>
      <c r="G14" s="32"/>
      <c r="H14" s="38"/>
      <c r="I14" s="50"/>
      <c r="J14" s="63">
        <f t="shared" si="1"/>
        <v>0</v>
      </c>
    </row>
    <row r="15" spans="1:10" ht="19.5" customHeight="1">
      <c r="A15" s="7">
        <f t="shared" si="0"/>
        <v>13</v>
      </c>
      <c r="B15" s="31">
        <v>151</v>
      </c>
      <c r="C15" s="8" t="s">
        <v>22</v>
      </c>
      <c r="D15" s="9" t="s">
        <v>5</v>
      </c>
      <c r="E15" s="46">
        <v>15</v>
      </c>
      <c r="F15" s="19"/>
      <c r="G15" s="32"/>
      <c r="H15" s="38"/>
      <c r="I15" s="50"/>
      <c r="J15" s="63">
        <f t="shared" si="1"/>
        <v>0</v>
      </c>
    </row>
    <row r="16" spans="1:10" ht="19.5" customHeight="1">
      <c r="A16" s="7">
        <f t="shared" si="0"/>
        <v>14</v>
      </c>
      <c r="B16" s="31">
        <v>151</v>
      </c>
      <c r="C16" s="8" t="s">
        <v>23</v>
      </c>
      <c r="D16" s="9" t="s">
        <v>5</v>
      </c>
      <c r="E16" s="46">
        <v>36</v>
      </c>
      <c r="F16" s="19"/>
      <c r="G16" s="32"/>
      <c r="H16" s="38"/>
      <c r="I16" s="50"/>
      <c r="J16" s="63">
        <f t="shared" si="1"/>
        <v>0</v>
      </c>
    </row>
    <row r="17" spans="1:10" ht="19.5" customHeight="1">
      <c r="A17" s="7">
        <f t="shared" si="0"/>
        <v>15</v>
      </c>
      <c r="B17" s="31">
        <v>151</v>
      </c>
      <c r="C17" s="8" t="s">
        <v>24</v>
      </c>
      <c r="D17" s="9" t="s">
        <v>5</v>
      </c>
      <c r="E17" s="46">
        <v>36</v>
      </c>
      <c r="F17" s="19"/>
      <c r="G17" s="32"/>
      <c r="H17" s="38"/>
      <c r="I17" s="50"/>
      <c r="J17" s="63">
        <f t="shared" si="1"/>
        <v>0</v>
      </c>
    </row>
    <row r="18" spans="1:10" ht="19.5" customHeight="1">
      <c r="A18" s="7">
        <f t="shared" si="0"/>
        <v>16</v>
      </c>
      <c r="B18" s="31">
        <v>151</v>
      </c>
      <c r="C18" s="41" t="s">
        <v>29</v>
      </c>
      <c r="D18" s="9" t="s">
        <v>5</v>
      </c>
      <c r="E18" s="46">
        <v>320</v>
      </c>
      <c r="F18" s="19"/>
      <c r="G18" s="32"/>
      <c r="H18" s="38"/>
      <c r="I18" s="50"/>
      <c r="J18" s="63">
        <f t="shared" si="1"/>
        <v>0</v>
      </c>
    </row>
    <row r="19" spans="1:10" ht="19.5" customHeight="1">
      <c r="A19" s="7">
        <f t="shared" si="0"/>
        <v>17</v>
      </c>
      <c r="B19" s="31">
        <v>151</v>
      </c>
      <c r="C19" s="41" t="s">
        <v>30</v>
      </c>
      <c r="D19" s="9" t="s">
        <v>5</v>
      </c>
      <c r="E19" s="46">
        <v>18</v>
      </c>
      <c r="F19" s="19"/>
      <c r="G19" s="32"/>
      <c r="H19" s="38"/>
      <c r="I19" s="50"/>
      <c r="J19" s="63">
        <f t="shared" si="1"/>
        <v>0</v>
      </c>
    </row>
    <row r="20" spans="1:10" ht="19.5" customHeight="1">
      <c r="A20" s="7">
        <f t="shared" si="0"/>
        <v>18</v>
      </c>
      <c r="B20" s="31">
        <v>151</v>
      </c>
      <c r="C20" s="8" t="s">
        <v>25</v>
      </c>
      <c r="D20" s="9" t="s">
        <v>5</v>
      </c>
      <c r="E20" s="46">
        <v>120</v>
      </c>
      <c r="F20" s="19"/>
      <c r="G20" s="32"/>
      <c r="H20" s="38"/>
      <c r="I20" s="50"/>
      <c r="J20" s="63">
        <f t="shared" si="1"/>
        <v>0</v>
      </c>
    </row>
    <row r="21" spans="1:10" ht="19.5" customHeight="1">
      <c r="A21" s="7">
        <f t="shared" si="0"/>
        <v>19</v>
      </c>
      <c r="B21" s="31">
        <v>151</v>
      </c>
      <c r="C21" s="41" t="s">
        <v>27</v>
      </c>
      <c r="D21" s="9" t="s">
        <v>5</v>
      </c>
      <c r="E21" s="46">
        <v>20</v>
      </c>
      <c r="F21" s="19"/>
      <c r="G21" s="32"/>
      <c r="H21" s="38"/>
      <c r="I21" s="50"/>
      <c r="J21" s="63">
        <f t="shared" si="1"/>
        <v>0</v>
      </c>
    </row>
    <row r="22" spans="1:10" ht="19.5" customHeight="1">
      <c r="A22" s="12">
        <f t="shared" si="0"/>
        <v>20</v>
      </c>
      <c r="B22" s="20">
        <v>151</v>
      </c>
      <c r="C22" s="42" t="s">
        <v>33</v>
      </c>
      <c r="D22" s="13" t="s">
        <v>5</v>
      </c>
      <c r="E22" s="48">
        <v>60</v>
      </c>
      <c r="F22" s="34"/>
      <c r="G22" s="35"/>
      <c r="H22" s="40"/>
      <c r="I22" s="51"/>
      <c r="J22" s="64">
        <f t="shared" si="1"/>
        <v>0</v>
      </c>
    </row>
    <row r="23" spans="1:10" ht="33.75" customHeight="1">
      <c r="A23" s="60" t="s">
        <v>7</v>
      </c>
      <c r="B23" s="60"/>
      <c r="C23" s="60"/>
      <c r="D23" s="60"/>
      <c r="E23" s="60"/>
      <c r="F23" s="61"/>
      <c r="G23" s="2"/>
      <c r="I23" s="14"/>
      <c r="J23" s="44">
        <f>SUM(J3:J22)</f>
        <v>0</v>
      </c>
    </row>
    <row r="24" ht="12" customHeight="1">
      <c r="A24" s="21" t="s">
        <v>34</v>
      </c>
    </row>
    <row r="25" spans="1:10" ht="19.5" customHeight="1">
      <c r="A25" s="21" t="s">
        <v>8</v>
      </c>
      <c r="I25" s="3" t="s">
        <v>32</v>
      </c>
      <c r="J25" s="43">
        <v>0.05</v>
      </c>
    </row>
    <row r="26" spans="9:10" ht="19.5" customHeight="1">
      <c r="I26" s="36" t="s">
        <v>31</v>
      </c>
      <c r="J26" s="44">
        <f>J23+J23*J25</f>
        <v>0</v>
      </c>
    </row>
    <row r="28" ht="19.5" customHeight="1">
      <c r="D28" s="59"/>
    </row>
  </sheetData>
  <sheetProtection/>
  <mergeCells count="1">
    <mergeCell ref="A23:F23"/>
  </mergeCells>
  <printOptions/>
  <pageMargins left="0.75" right="0.75" top="1" bottom="1" header="0.5" footer="0.5"/>
  <pageSetup fitToHeight="4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inteXPC</cp:lastModifiedBy>
  <cp:lastPrinted>2020-12-14T09:33:11Z</cp:lastPrinted>
  <dcterms:created xsi:type="dcterms:W3CDTF">2018-09-03T07:37:25Z</dcterms:created>
  <dcterms:modified xsi:type="dcterms:W3CDTF">2020-12-14T09:33:39Z</dcterms:modified>
  <cp:category/>
  <cp:version/>
  <cp:contentType/>
  <cp:contentStatus/>
</cp:coreProperties>
</file>