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140" windowHeight="10296" activeTab="0"/>
  </bookViews>
  <sheets>
    <sheet name="SP20.254.06.2019" sheetId="1" r:id="rId1"/>
  </sheets>
  <definedNames>
    <definedName name="_xlnm.Print_Area" localSheetId="0">'SP20.254.06.2019'!$A$1:$G$28</definedName>
  </definedNames>
  <calcPr fullCalcOnLoad="1"/>
</workbook>
</file>

<file path=xl/sharedStrings.xml><?xml version="1.0" encoding="utf-8"?>
<sst xmlns="http://schemas.openxmlformats.org/spreadsheetml/2006/main" count="58" uniqueCount="38">
  <si>
    <t>CPV</t>
  </si>
  <si>
    <t>Nazwa asortymentu</t>
  </si>
  <si>
    <t>J.m.</t>
  </si>
  <si>
    <t>Wartość netto</t>
  </si>
  <si>
    <t>kg</t>
  </si>
  <si>
    <t>szt</t>
  </si>
  <si>
    <t>lp</t>
  </si>
  <si>
    <t>Razem wartość netto:</t>
  </si>
  <si>
    <t>od ilości zamawianej przez Zamawiającego po podpisaniu umowy.</t>
  </si>
  <si>
    <t xml:space="preserve">Formularz asortymentowo – cenowy  </t>
  </si>
  <si>
    <t>Dorsz polędwica mrożona</t>
  </si>
  <si>
    <t>Mintaj filet mrożony</t>
  </si>
  <si>
    <t>Paluszki rybne mrożone</t>
  </si>
  <si>
    <t>Mieszanka kompotowa mrożona</t>
  </si>
  <si>
    <t>Jagody mrożone</t>
  </si>
  <si>
    <t>Truskawka mrożona</t>
  </si>
  <si>
    <t>Fasolka szparagowa zielona cięta mrożona</t>
  </si>
  <si>
    <t>Kalafior mrożony</t>
  </si>
  <si>
    <t>Szpinak rozdrobniony mrożony</t>
  </si>
  <si>
    <t>Brukselka mrożona</t>
  </si>
  <si>
    <t>Włoszczyzna mrożona</t>
  </si>
  <si>
    <t>Brokuły mrożone</t>
  </si>
  <si>
    <t>Groszek mrożony</t>
  </si>
  <si>
    <t>Marchew z groszkiem mrożony</t>
  </si>
  <si>
    <t>Mieszanka chińska mrożona</t>
  </si>
  <si>
    <t>Koperek mrożony 250/300g</t>
  </si>
  <si>
    <t>Pietruszka szatkowana mrożona 250/300g</t>
  </si>
  <si>
    <t>Cena jednostkowa netto</t>
  </si>
  <si>
    <t>Załącznik nr 1 do Zapytania ofertowego Nr SP20.254. 06 .2019</t>
  </si>
  <si>
    <t>Uwaga! Podana ilość orientacyjnego zapotrzegowania w okresie 10 miesięcy może różnić się</t>
  </si>
  <si>
    <t>Mintaj kostka panierowana</t>
  </si>
  <si>
    <t xml:space="preserve">Orientacyjne zapotrzebowanie </t>
  </si>
  <si>
    <t xml:space="preserve">Halibut filet </t>
  </si>
  <si>
    <t>Morszczuk filet</t>
  </si>
  <si>
    <t>Borowik krojony mrożony</t>
  </si>
  <si>
    <t>Podgrzybek krojony</t>
  </si>
  <si>
    <t>Vat %</t>
  </si>
  <si>
    <t>wartość brutto: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</si>
</sst>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30">
    <font>
      <sz val="10"/>
      <name val="Arial"/>
      <family val="0"/>
    </font>
    <font>
      <sz val="8"/>
      <name val="Arial"/>
      <family val="0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8"/>
      <color indexed="23"/>
      <name val="Calibri"/>
      <family val="2"/>
    </font>
    <font>
      <b/>
      <sz val="10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4" fillId="9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2" fontId="22" fillId="0" borderId="0" xfId="52" applyNumberFormat="1" applyFont="1" applyAlignment="1">
      <alignment horizontal="left" vertical="center" indent="1"/>
      <protection/>
    </xf>
    <xf numFmtId="0" fontId="22" fillId="0" borderId="0" xfId="52" applyFont="1" applyAlignment="1">
      <alignment vertical="center"/>
      <protection/>
    </xf>
    <xf numFmtId="165" fontId="22" fillId="0" borderId="0" xfId="52" applyNumberFormat="1" applyFont="1" applyAlignment="1">
      <alignment horizontal="right" vertical="center" indent="1"/>
      <protection/>
    </xf>
    <xf numFmtId="44" fontId="22" fillId="0" borderId="0" xfId="52" applyNumberFormat="1" applyFont="1" applyBorder="1" applyAlignment="1">
      <alignment horizontal="left" vertical="center"/>
      <protection/>
    </xf>
    <xf numFmtId="165" fontId="22" fillId="0" borderId="0" xfId="0" applyNumberFormat="1" applyFont="1" applyAlignment="1">
      <alignment horizontal="right" vertical="center" indent="1"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left" vertical="center" indent="1"/>
    </xf>
    <xf numFmtId="0" fontId="22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44" fontId="24" fillId="0" borderId="13" xfId="52" applyNumberFormat="1" applyFont="1" applyBorder="1" applyAlignment="1">
      <alignment vertical="center"/>
      <protection/>
    </xf>
    <xf numFmtId="44" fontId="22" fillId="0" borderId="0" xfId="52" applyNumberFormat="1" applyFont="1" applyAlignment="1">
      <alignment vertical="center"/>
      <protection/>
    </xf>
    <xf numFmtId="165" fontId="23" fillId="10" borderId="11" xfId="42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center" vertical="center"/>
    </xf>
    <xf numFmtId="165" fontId="23" fillId="10" borderId="10" xfId="42" applyNumberFormat="1" applyFont="1" applyFill="1" applyBorder="1" applyAlignment="1">
      <alignment horizontal="right" vertical="center"/>
    </xf>
    <xf numFmtId="44" fontId="22" fillId="0" borderId="10" xfId="6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center" vertical="center"/>
    </xf>
    <xf numFmtId="44" fontId="22" fillId="0" borderId="11" xfId="6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indent="1"/>
    </xf>
    <xf numFmtId="0" fontId="22" fillId="0" borderId="14" xfId="0" applyFont="1" applyBorder="1" applyAlignment="1">
      <alignment horizontal="center" vertical="center"/>
    </xf>
    <xf numFmtId="165" fontId="23" fillId="10" borderId="14" xfId="42" applyNumberFormat="1" applyFont="1" applyFill="1" applyBorder="1" applyAlignment="1">
      <alignment horizontal="right" vertical="center"/>
    </xf>
    <xf numFmtId="44" fontId="22" fillId="0" borderId="14" xfId="6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center" vertical="center"/>
    </xf>
    <xf numFmtId="165" fontId="23" fillId="10" borderId="12" xfId="42" applyNumberFormat="1" applyFont="1" applyFill="1" applyBorder="1" applyAlignment="1">
      <alignment horizontal="right" vertical="center"/>
    </xf>
    <xf numFmtId="44" fontId="22" fillId="0" borderId="12" xfId="61" applyFont="1" applyBorder="1" applyAlignment="1">
      <alignment horizontal="center" vertical="center"/>
    </xf>
    <xf numFmtId="0" fontId="25" fillId="0" borderId="0" xfId="52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5" fillId="0" borderId="10" xfId="52" applyFont="1" applyBorder="1" applyAlignment="1">
      <alignment horizontal="center" vertical="center"/>
      <protection/>
    </xf>
    <xf numFmtId="44" fontId="24" fillId="0" borderId="15" xfId="0" applyNumberFormat="1" applyFont="1" applyBorder="1" applyAlignment="1">
      <alignment vertical="center"/>
    </xf>
    <xf numFmtId="0" fontId="25" fillId="0" borderId="11" xfId="52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44" fontId="23" fillId="0" borderId="0" xfId="52" applyNumberFormat="1" applyFont="1" applyBorder="1" applyAlignment="1">
      <alignment vertical="center"/>
      <protection/>
    </xf>
    <xf numFmtId="0" fontId="27" fillId="0" borderId="16" xfId="52" applyFont="1" applyBorder="1" applyAlignment="1">
      <alignment horizontal="center" vertical="center"/>
      <protection/>
    </xf>
    <xf numFmtId="0" fontId="28" fillId="0" borderId="16" xfId="52" applyFont="1" applyBorder="1" applyAlignment="1">
      <alignment horizontal="center" vertical="center"/>
      <protection/>
    </xf>
    <xf numFmtId="2" fontId="27" fillId="0" borderId="16" xfId="52" applyNumberFormat="1" applyFont="1" applyBorder="1" applyAlignment="1">
      <alignment horizontal="left" vertical="center" indent="1"/>
      <protection/>
    </xf>
    <xf numFmtId="165" fontId="27" fillId="10" borderId="16" xfId="52" applyNumberFormat="1" applyFont="1" applyFill="1" applyBorder="1" applyAlignment="1">
      <alignment horizontal="center" vertical="center" wrapText="1"/>
      <protection/>
    </xf>
    <xf numFmtId="44" fontId="27" fillId="0" borderId="16" xfId="52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9" fontId="23" fillId="0" borderId="0" xfId="55" applyFont="1" applyBorder="1" applyAlignment="1">
      <alignment vertical="center"/>
    </xf>
    <xf numFmtId="44" fontId="22" fillId="0" borderId="0" xfId="52" applyNumberFormat="1" applyFont="1" applyAlignment="1">
      <alignment horizontal="right" vertical="center"/>
      <protection/>
    </xf>
    <xf numFmtId="44" fontId="29" fillId="0" borderId="16" xfId="52" applyNumberFormat="1" applyFont="1" applyBorder="1" applyAlignment="1">
      <alignment vertical="center"/>
      <protection/>
    </xf>
    <xf numFmtId="44" fontId="24" fillId="0" borderId="12" xfId="0" applyNumberFormat="1" applyFont="1" applyBorder="1" applyAlignment="1">
      <alignment vertical="center"/>
    </xf>
    <xf numFmtId="0" fontId="23" fillId="0" borderId="0" xfId="52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9">
      <selection activeCell="I35" sqref="I35"/>
    </sheetView>
  </sheetViews>
  <sheetFormatPr defaultColWidth="8.8515625" defaultRowHeight="19.5" customHeight="1"/>
  <cols>
    <col min="1" max="1" width="6.421875" style="4" customWidth="1"/>
    <col min="2" max="2" width="3.57421875" style="31" hidden="1" customWidth="1"/>
    <col min="3" max="3" width="39.7109375" style="3" customWidth="1"/>
    <col min="4" max="4" width="6.00390625" style="4" customWidth="1"/>
    <col min="5" max="5" width="14.28125" style="5" bestFit="1" customWidth="1"/>
    <col min="6" max="6" width="13.140625" style="14" customWidth="1"/>
    <col min="7" max="7" width="17.7109375" style="14" customWidth="1"/>
    <col min="8" max="16384" width="8.8515625" style="2" customWidth="1"/>
  </cols>
  <sheetData>
    <row r="1" spans="1:7" ht="19.5" customHeight="1">
      <c r="A1" s="2"/>
      <c r="F1" s="6"/>
      <c r="G1" s="1" t="s">
        <v>28</v>
      </c>
    </row>
    <row r="2" spans="1:7" ht="19.5" customHeight="1">
      <c r="A2" s="2"/>
      <c r="B2" s="32"/>
      <c r="C2" s="33" t="s">
        <v>9</v>
      </c>
      <c r="D2" s="2"/>
      <c r="E2" s="7"/>
      <c r="F2" s="2"/>
      <c r="G2" s="2"/>
    </row>
    <row r="3" spans="1:7" s="45" customFormat="1" ht="28.5" customHeight="1">
      <c r="A3" s="40" t="s">
        <v>6</v>
      </c>
      <c r="B3" s="41" t="s">
        <v>0</v>
      </c>
      <c r="C3" s="42" t="s">
        <v>1</v>
      </c>
      <c r="D3" s="40" t="s">
        <v>2</v>
      </c>
      <c r="E3" s="43" t="s">
        <v>31</v>
      </c>
      <c r="F3" s="44" t="s">
        <v>27</v>
      </c>
      <c r="G3" s="44" t="s">
        <v>3</v>
      </c>
    </row>
    <row r="4" spans="1:7" ht="19.5" customHeight="1">
      <c r="A4" s="8">
        <v>1</v>
      </c>
      <c r="B4" s="34">
        <v>152</v>
      </c>
      <c r="C4" s="16" t="s">
        <v>10</v>
      </c>
      <c r="D4" s="17" t="s">
        <v>4</v>
      </c>
      <c r="E4" s="18">
        <v>260</v>
      </c>
      <c r="F4" s="19"/>
      <c r="G4" s="35">
        <f>E4*F4</f>
        <v>0</v>
      </c>
    </row>
    <row r="5" spans="1:7" ht="19.5" customHeight="1">
      <c r="A5" s="9">
        <f aca="true" t="shared" si="0" ref="A5:A25">A4+1</f>
        <v>2</v>
      </c>
      <c r="B5" s="36">
        <v>152</v>
      </c>
      <c r="C5" s="20" t="s">
        <v>11</v>
      </c>
      <c r="D5" s="21" t="s">
        <v>4</v>
      </c>
      <c r="E5" s="15">
        <v>30</v>
      </c>
      <c r="F5" s="22"/>
      <c r="G5" s="35">
        <f>E5*F5</f>
        <v>0</v>
      </c>
    </row>
    <row r="6" spans="1:7" ht="19.5" customHeight="1">
      <c r="A6" s="9">
        <f t="shared" si="0"/>
        <v>3</v>
      </c>
      <c r="B6" s="36">
        <v>152</v>
      </c>
      <c r="C6" s="20" t="s">
        <v>30</v>
      </c>
      <c r="D6" s="21" t="s">
        <v>4</v>
      </c>
      <c r="E6" s="15">
        <v>95</v>
      </c>
      <c r="F6" s="22"/>
      <c r="G6" s="35">
        <f aca="true" t="shared" si="1" ref="G6:G25">E6*F6</f>
        <v>0</v>
      </c>
    </row>
    <row r="7" spans="1:7" ht="19.5" customHeight="1">
      <c r="A7" s="9">
        <f t="shared" si="0"/>
        <v>4</v>
      </c>
      <c r="B7" s="36">
        <v>152</v>
      </c>
      <c r="C7" s="20" t="s">
        <v>32</v>
      </c>
      <c r="D7" s="21" t="s">
        <v>4</v>
      </c>
      <c r="E7" s="15">
        <v>54</v>
      </c>
      <c r="F7" s="22"/>
      <c r="G7" s="35">
        <f t="shared" si="1"/>
        <v>0</v>
      </c>
    </row>
    <row r="8" spans="1:7" ht="19.5" customHeight="1">
      <c r="A8" s="9">
        <f t="shared" si="0"/>
        <v>5</v>
      </c>
      <c r="B8" s="36">
        <v>152</v>
      </c>
      <c r="C8" s="20" t="s">
        <v>12</v>
      </c>
      <c r="D8" s="21" t="s">
        <v>4</v>
      </c>
      <c r="E8" s="15">
        <v>135</v>
      </c>
      <c r="F8" s="22"/>
      <c r="G8" s="35">
        <f t="shared" si="1"/>
        <v>0</v>
      </c>
    </row>
    <row r="9" spans="1:7" ht="19.5" customHeight="1">
      <c r="A9" s="9">
        <f t="shared" si="0"/>
        <v>6</v>
      </c>
      <c r="B9" s="36">
        <v>153</v>
      </c>
      <c r="C9" s="20" t="s">
        <v>33</v>
      </c>
      <c r="D9" s="21" t="s">
        <v>4</v>
      </c>
      <c r="E9" s="15">
        <v>30</v>
      </c>
      <c r="F9" s="22"/>
      <c r="G9" s="35">
        <f t="shared" si="1"/>
        <v>0</v>
      </c>
    </row>
    <row r="10" spans="1:7" ht="19.5" customHeight="1">
      <c r="A10" s="9">
        <f t="shared" si="0"/>
        <v>7</v>
      </c>
      <c r="B10" s="36">
        <v>153</v>
      </c>
      <c r="C10" s="20" t="s">
        <v>13</v>
      </c>
      <c r="D10" s="21" t="s">
        <v>4</v>
      </c>
      <c r="E10" s="15">
        <v>140</v>
      </c>
      <c r="F10" s="22"/>
      <c r="G10" s="35">
        <f t="shared" si="1"/>
        <v>0</v>
      </c>
    </row>
    <row r="11" spans="1:7" ht="19.5" customHeight="1">
      <c r="A11" s="9">
        <f t="shared" si="0"/>
        <v>8</v>
      </c>
      <c r="B11" s="36">
        <v>153</v>
      </c>
      <c r="C11" s="10" t="s">
        <v>14</v>
      </c>
      <c r="D11" s="21" t="s">
        <v>4</v>
      </c>
      <c r="E11" s="15">
        <v>20</v>
      </c>
      <c r="F11" s="22"/>
      <c r="G11" s="35">
        <f t="shared" si="1"/>
        <v>0</v>
      </c>
    </row>
    <row r="12" spans="1:7" ht="19.5" customHeight="1">
      <c r="A12" s="9">
        <f t="shared" si="0"/>
        <v>9</v>
      </c>
      <c r="B12" s="36">
        <v>153</v>
      </c>
      <c r="C12" s="10" t="s">
        <v>15</v>
      </c>
      <c r="D12" s="21" t="s">
        <v>4</v>
      </c>
      <c r="E12" s="15">
        <v>75</v>
      </c>
      <c r="F12" s="22"/>
      <c r="G12" s="35">
        <f t="shared" si="1"/>
        <v>0</v>
      </c>
    </row>
    <row r="13" spans="1:7" ht="19.5" customHeight="1">
      <c r="A13" s="9">
        <f t="shared" si="0"/>
        <v>10</v>
      </c>
      <c r="B13" s="36">
        <v>153</v>
      </c>
      <c r="C13" s="20" t="s">
        <v>16</v>
      </c>
      <c r="D13" s="21" t="s">
        <v>4</v>
      </c>
      <c r="E13" s="15">
        <v>150</v>
      </c>
      <c r="F13" s="22"/>
      <c r="G13" s="35">
        <f t="shared" si="1"/>
        <v>0</v>
      </c>
    </row>
    <row r="14" spans="1:7" ht="19.5" customHeight="1">
      <c r="A14" s="9">
        <f t="shared" si="0"/>
        <v>11</v>
      </c>
      <c r="B14" s="36">
        <v>153</v>
      </c>
      <c r="C14" s="20" t="s">
        <v>17</v>
      </c>
      <c r="D14" s="21" t="s">
        <v>4</v>
      </c>
      <c r="E14" s="15">
        <v>120</v>
      </c>
      <c r="F14" s="22"/>
      <c r="G14" s="35">
        <f t="shared" si="1"/>
        <v>0</v>
      </c>
    </row>
    <row r="15" spans="1:7" ht="19.5" customHeight="1">
      <c r="A15" s="9">
        <f t="shared" si="0"/>
        <v>12</v>
      </c>
      <c r="B15" s="36">
        <v>153</v>
      </c>
      <c r="C15" s="20" t="s">
        <v>18</v>
      </c>
      <c r="D15" s="21" t="s">
        <v>4</v>
      </c>
      <c r="E15" s="15">
        <v>20</v>
      </c>
      <c r="F15" s="22"/>
      <c r="G15" s="35">
        <f t="shared" si="1"/>
        <v>0</v>
      </c>
    </row>
    <row r="16" spans="1:7" ht="19.5" customHeight="1">
      <c r="A16" s="9">
        <f t="shared" si="0"/>
        <v>13</v>
      </c>
      <c r="B16" s="36">
        <v>153</v>
      </c>
      <c r="C16" s="20" t="s">
        <v>19</v>
      </c>
      <c r="D16" s="21" t="s">
        <v>4</v>
      </c>
      <c r="E16" s="15">
        <v>6</v>
      </c>
      <c r="F16" s="22"/>
      <c r="G16" s="35">
        <f t="shared" si="1"/>
        <v>0</v>
      </c>
    </row>
    <row r="17" spans="1:7" ht="19.5" customHeight="1">
      <c r="A17" s="9">
        <f t="shared" si="0"/>
        <v>14</v>
      </c>
      <c r="B17" s="36">
        <v>153</v>
      </c>
      <c r="C17" s="20" t="s">
        <v>20</v>
      </c>
      <c r="D17" s="21" t="s">
        <v>4</v>
      </c>
      <c r="E17" s="15">
        <v>100</v>
      </c>
      <c r="F17" s="22"/>
      <c r="G17" s="35">
        <f t="shared" si="1"/>
        <v>0</v>
      </c>
    </row>
    <row r="18" spans="1:7" ht="19.5" customHeight="1">
      <c r="A18" s="9">
        <f t="shared" si="0"/>
        <v>15</v>
      </c>
      <c r="B18" s="36">
        <v>153</v>
      </c>
      <c r="C18" s="20" t="s">
        <v>21</v>
      </c>
      <c r="D18" s="21" t="s">
        <v>4</v>
      </c>
      <c r="E18" s="15">
        <v>75</v>
      </c>
      <c r="F18" s="22"/>
      <c r="G18" s="35">
        <f t="shared" si="1"/>
        <v>0</v>
      </c>
    </row>
    <row r="19" spans="1:7" ht="19.5" customHeight="1">
      <c r="A19" s="9">
        <f t="shared" si="0"/>
        <v>16</v>
      </c>
      <c r="B19" s="36">
        <v>153</v>
      </c>
      <c r="C19" s="20" t="s">
        <v>22</v>
      </c>
      <c r="D19" s="21" t="s">
        <v>4</v>
      </c>
      <c r="E19" s="15">
        <v>83</v>
      </c>
      <c r="F19" s="22"/>
      <c r="G19" s="35">
        <f t="shared" si="1"/>
        <v>0</v>
      </c>
    </row>
    <row r="20" spans="1:7" ht="19.5" customHeight="1">
      <c r="A20" s="9">
        <f t="shared" si="0"/>
        <v>17</v>
      </c>
      <c r="B20" s="36">
        <v>153</v>
      </c>
      <c r="C20" s="20" t="s">
        <v>23</v>
      </c>
      <c r="D20" s="21" t="s">
        <v>4</v>
      </c>
      <c r="E20" s="15">
        <v>88</v>
      </c>
      <c r="F20" s="22"/>
      <c r="G20" s="35">
        <f t="shared" si="1"/>
        <v>0</v>
      </c>
    </row>
    <row r="21" spans="1:7" ht="19.5" customHeight="1">
      <c r="A21" s="9">
        <f t="shared" si="0"/>
        <v>18</v>
      </c>
      <c r="B21" s="36">
        <v>153</v>
      </c>
      <c r="C21" s="20" t="s">
        <v>24</v>
      </c>
      <c r="D21" s="21" t="s">
        <v>4</v>
      </c>
      <c r="E21" s="15">
        <v>30</v>
      </c>
      <c r="F21" s="22"/>
      <c r="G21" s="35">
        <f t="shared" si="1"/>
        <v>0</v>
      </c>
    </row>
    <row r="22" spans="1:7" ht="19.5" customHeight="1">
      <c r="A22" s="9">
        <f t="shared" si="0"/>
        <v>19</v>
      </c>
      <c r="B22" s="36">
        <v>153</v>
      </c>
      <c r="C22" s="20" t="s">
        <v>34</v>
      </c>
      <c r="D22" s="21" t="s">
        <v>4</v>
      </c>
      <c r="E22" s="15">
        <v>25</v>
      </c>
      <c r="F22" s="22"/>
      <c r="G22" s="35">
        <f t="shared" si="1"/>
        <v>0</v>
      </c>
    </row>
    <row r="23" spans="1:7" ht="19.5" customHeight="1">
      <c r="A23" s="9">
        <f t="shared" si="0"/>
        <v>20</v>
      </c>
      <c r="B23" s="36">
        <v>153</v>
      </c>
      <c r="C23" s="20" t="s">
        <v>25</v>
      </c>
      <c r="D23" s="21" t="s">
        <v>5</v>
      </c>
      <c r="E23" s="15">
        <v>4</v>
      </c>
      <c r="F23" s="22"/>
      <c r="G23" s="35">
        <f t="shared" si="1"/>
        <v>0</v>
      </c>
    </row>
    <row r="24" spans="1:7" ht="19.5" customHeight="1">
      <c r="A24" s="9">
        <f t="shared" si="0"/>
        <v>21</v>
      </c>
      <c r="B24" s="36">
        <v>153</v>
      </c>
      <c r="C24" s="23" t="s">
        <v>35</v>
      </c>
      <c r="D24" s="24" t="s">
        <v>4</v>
      </c>
      <c r="E24" s="25">
        <v>6</v>
      </c>
      <c r="F24" s="26"/>
      <c r="G24" s="35">
        <f t="shared" si="1"/>
        <v>0</v>
      </c>
    </row>
    <row r="25" spans="1:7" ht="19.5" customHeight="1">
      <c r="A25" s="11">
        <f t="shared" si="0"/>
        <v>22</v>
      </c>
      <c r="B25" s="37">
        <v>153</v>
      </c>
      <c r="C25" s="27" t="s">
        <v>26</v>
      </c>
      <c r="D25" s="28" t="s">
        <v>5</v>
      </c>
      <c r="E25" s="29">
        <v>4</v>
      </c>
      <c r="F25" s="30"/>
      <c r="G25" s="49">
        <f t="shared" si="1"/>
        <v>0</v>
      </c>
    </row>
    <row r="26" spans="1:7" ht="39.75" customHeight="1">
      <c r="A26" s="50" t="s">
        <v>7</v>
      </c>
      <c r="B26" s="50"/>
      <c r="C26" s="50"/>
      <c r="D26" s="50"/>
      <c r="E26" s="50"/>
      <c r="F26" s="51"/>
      <c r="G26" s="13">
        <f>SUM(G4:G25)</f>
        <v>0</v>
      </c>
    </row>
    <row r="27" spans="1:7" ht="12" customHeight="1">
      <c r="A27" s="38" t="s">
        <v>29</v>
      </c>
      <c r="B27" s="12"/>
      <c r="C27" s="12"/>
      <c r="D27" s="12"/>
      <c r="E27" s="12"/>
      <c r="F27" s="12"/>
      <c r="G27" s="39"/>
    </row>
    <row r="28" spans="1:7" ht="12" customHeight="1">
      <c r="A28" s="38" t="s">
        <v>8</v>
      </c>
      <c r="B28" s="12"/>
      <c r="C28" s="12"/>
      <c r="D28" s="12"/>
      <c r="E28" s="12"/>
      <c r="F28" s="12"/>
      <c r="G28" s="39"/>
    </row>
    <row r="29" spans="6:7" ht="19.5" customHeight="1">
      <c r="F29" s="14" t="s">
        <v>36</v>
      </c>
      <c r="G29" s="46"/>
    </row>
    <row r="30" spans="6:7" ht="19.5" customHeight="1">
      <c r="F30" s="47" t="s">
        <v>37</v>
      </c>
      <c r="G30" s="48">
        <f>G26+G26*G29</f>
        <v>0</v>
      </c>
    </row>
  </sheetData>
  <sheetProtection/>
  <mergeCells count="1">
    <mergeCell ref="A26:F26"/>
  </mergeCells>
  <printOptions/>
  <pageMargins left="0.75" right="0.75" top="1" bottom="1" header="0.5" footer="0.5"/>
  <pageSetup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2019-07-19T12:26:09Z</cp:lastPrinted>
  <dcterms:created xsi:type="dcterms:W3CDTF">2018-09-03T07:37:25Z</dcterms:created>
  <dcterms:modified xsi:type="dcterms:W3CDTF">2019-07-22T09:42:18Z</dcterms:modified>
  <cp:category/>
  <cp:version/>
  <cp:contentType/>
  <cp:contentStatus/>
</cp:coreProperties>
</file>