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-32760" yWindow="-32760" windowWidth="19320" windowHeight="9030" activeTab="1"/>
  </bookViews>
  <sheets>
    <sheet name="Formularz oferty" sheetId="2" r:id="rId1"/>
    <sheet name="formularz asortymentowo-cenowy" sheetId="29" r:id="rId2"/>
  </sheets>
  <calcPr calcId="162913"/>
</workbook>
</file>

<file path=xl/calcChain.xml><?xml version="1.0" encoding="utf-8"?>
<calcChain xmlns="http://schemas.openxmlformats.org/spreadsheetml/2006/main">
  <c r="F24" i="29" l="1"/>
  <c r="H4" i="29"/>
  <c r="A5" i="29"/>
  <c r="H5" i="29"/>
  <c r="A6" i="29"/>
  <c r="H6" i="29"/>
  <c r="H7" i="29"/>
  <c r="A8" i="29"/>
  <c r="H8" i="29"/>
  <c r="H23" i="29" s="1"/>
  <c r="H27" i="29" s="1"/>
  <c r="A9" i="29"/>
  <c r="H9" i="29"/>
  <c r="A10" i="29"/>
  <c r="H10" i="29"/>
  <c r="H11" i="29"/>
  <c r="A12" i="29"/>
  <c r="H12" i="29"/>
  <c r="A13" i="29"/>
  <c r="A14" i="29"/>
  <c r="H13" i="29"/>
  <c r="H14" i="29"/>
  <c r="H15" i="29"/>
  <c r="A16" i="29"/>
  <c r="H16" i="29"/>
  <c r="A17" i="29"/>
  <c r="H17" i="29"/>
  <c r="H18" i="29"/>
  <c r="H19" i="29"/>
  <c r="H20" i="29"/>
  <c r="H21" i="29"/>
  <c r="H22" i="29"/>
</calcChain>
</file>

<file path=xl/sharedStrings.xml><?xml version="1.0" encoding="utf-8"?>
<sst xmlns="http://schemas.openxmlformats.org/spreadsheetml/2006/main" count="107" uniqueCount="87">
  <si>
    <t>Sygnatura zapytania ofertowego:</t>
  </si>
  <si>
    <t>Przedmiot:</t>
  </si>
  <si>
    <t>Nazwa Wykonawcy:</t>
  </si>
  <si>
    <t>ulica:</t>
  </si>
  <si>
    <t>nr domu:</t>
  </si>
  <si>
    <t>nr lokalu:</t>
  </si>
  <si>
    <t>kod:</t>
  </si>
  <si>
    <t>miejscowość:</t>
  </si>
  <si>
    <t>powiat:</t>
  </si>
  <si>
    <t>województwo:</t>
  </si>
  <si>
    <t>NIP:</t>
  </si>
  <si>
    <t>REGON:</t>
  </si>
  <si>
    <t>bank:</t>
  </si>
  <si>
    <t>nr konta:</t>
  </si>
  <si>
    <t>Cena netto:</t>
  </si>
  <si>
    <t>Cena brutto:</t>
  </si>
  <si>
    <t>słownie:</t>
  </si>
  <si>
    <t>stawka VAT:</t>
  </si>
  <si>
    <t>kwota VAT:</t>
  </si>
  <si>
    <t>Termin wykonania:</t>
  </si>
  <si>
    <t>Okres gwarancji:</t>
  </si>
  <si>
    <t>Osoba odpowiedzialna za realizację umowy:</t>
  </si>
  <si>
    <t>imię i nazwisko, numer telefonu, adres e-mail</t>
  </si>
  <si>
    <t>Oświadczamy, że zapoznaliśmy się z opisem przedmiotu zamówienia, warunkami i terminem realizacji zamówienia oraz projektem umowy i nie wnosimy do nich zastrzeżeń.</t>
  </si>
  <si>
    <t>Oświadczamy, że uważamy się za związanych niniejszą ofertą na czas 30 dni.</t>
  </si>
  <si>
    <t>Wartość netto</t>
  </si>
  <si>
    <t>……………………………………………………..</t>
  </si>
  <si>
    <t>data i podpis osoby uprawnionej do składania oświadczeń woli w imieniu Wykonawcy</t>
  </si>
  <si>
    <t>Przystępując do postępowania o udzielenie zamówienia publicznego o przedmiocie określonym powyżej, oferujemy realizację zamówienia zgodnie z zasadami określonymi w zapytaniu ofertowym.</t>
  </si>
  <si>
    <t xml:space="preserve">Formularz asortymentowo – cenowy  </t>
  </si>
  <si>
    <t>lp</t>
  </si>
  <si>
    <t>CPV</t>
  </si>
  <si>
    <t>Nazwa asortymentu</t>
  </si>
  <si>
    <t>J.m.</t>
  </si>
  <si>
    <t>kg</t>
  </si>
  <si>
    <t>Razem wartość netto:</t>
  </si>
  <si>
    <t>od ilości zamawianej przez Zamawiającego po podpisaniu umowy.</t>
  </si>
  <si>
    <t>Powyższa cena obejmuje pełny zakres zamówienia określony w warunkach przedstawionych w opisie przedmiotu zamówienia.</t>
  </si>
  <si>
    <t>Cena jednostkowa netto</t>
  </si>
  <si>
    <t xml:space="preserve">Orientacyjne zapotrzebowanie </t>
  </si>
  <si>
    <t>Łopatka wieprzowa b/k</t>
  </si>
  <si>
    <t>Mieso wieprzowe gulaszowe</t>
  </si>
  <si>
    <t>Wołowe na rosół</t>
  </si>
  <si>
    <t>Rolady wieprzowe z mięsem mielonym</t>
  </si>
  <si>
    <t>Żeberka wieprzowe</t>
  </si>
  <si>
    <t>Filet z kurczaka</t>
  </si>
  <si>
    <t>Filet z indyka</t>
  </si>
  <si>
    <t>Skrzydło z indyka</t>
  </si>
  <si>
    <t>Wątróbka z kurczaka</t>
  </si>
  <si>
    <t>Gulaszowe wołowe</t>
  </si>
  <si>
    <t>Mięso mielone wołowo - wieprzowe</t>
  </si>
  <si>
    <t>Kiełbasa śląska</t>
  </si>
  <si>
    <t>Wędzonka</t>
  </si>
  <si>
    <t>Uwaga! Podana ilość orientacyjnego zapotrzegowania w okresie 4 miesięcy może różnić się</t>
  </si>
  <si>
    <t xml:space="preserve"> Vat % </t>
  </si>
  <si>
    <t xml:space="preserve"> wartość brutto: </t>
  </si>
  <si>
    <t>Załącznikiem do niniejszej oferty jest oświadczenie Wykonawcy (załącznik nr 2).</t>
  </si>
  <si>
    <t>Udziec z kurczaka b/k</t>
  </si>
  <si>
    <t>Skrzydło z kurczaka</t>
  </si>
  <si>
    <t>Opis</t>
  </si>
  <si>
    <t>Schab wieprzowy b/k</t>
  </si>
  <si>
    <t>Świeży, kolor różowy lub jasnoróżowy, jednolity, niznaczny przerost tłuszczowy, całkowicie odkostniony, mięso lekko wilgotne, zapach delikatny lub neutralny</t>
  </si>
  <si>
    <t>Świeży, kolor różowy, mięso jędrne, sprężyste, bez skóry, bez widocznego tłuszczu, całkowicie odkostnione, zapach świeży</t>
  </si>
  <si>
    <t>Kiełbaski dziecięce/ drobiowe</t>
  </si>
  <si>
    <t>Zawartość mięsa drobiowego minimum 80%, bez mięsa oddzielonego mechanicznie, bez azotymu sodu, wzmacniaczy smaku, stabilizatorów, substancji zagęszczających, barwników, syropu glukozowego, maltodekstryny</t>
  </si>
  <si>
    <t>Udziec wp b/k mięsień czterogłowy</t>
  </si>
  <si>
    <t>Świeży, kolor od jasnoróżowego po czerwony, kolor jednakowy dla całej powierzchni, mała ilość tłuszczu i ścięgien, lekko wilgotne, zapach delikatny, lekko wyczuwalny, kształt : kula</t>
  </si>
  <si>
    <t>Gatunek 1. Łopatka wieprzowa bez kości, bez skóry, bez słoniny, surowa z małym przerostem tłuszczowym, delikatna i soczysta z górnej kończyny przedniej. Barwa od jasnoróżowej do czerwonej. Mięso schłodzone, surowe.</t>
  </si>
  <si>
    <t>Mięso wieprzowo-wołowe, grubo rozdrobnione (75% m. wieprzowego i 25%wołowego), schłodzone, niemrożone, maksymalna zawartość tłuszczu 10%. Mięso czyste, bez sladów zanieczyszczeń. Barwa od jasnoróżowej do czerwonej, niedopuszczalny kolor szary lub zielonkawy. Konsystencja jędrna i elastyczna. Zapach charaktrystyczne dla mięsa świeżego, bez oznak zaparzenia, niedopuszczalny zapacg świadczący o nieświezości lub obcy.</t>
  </si>
  <si>
    <t>Element tuszki indyka obejmuje skrzydła, z otaczającymi je mięśniami. Skrzydła właściwie umięśnione, prawidłowo wykrwione i ocieknięte, powierzchnia powinna być czysta, wolna od jakichkolwiek widocznych substancji, zabrudzeń lub krwi.</t>
  </si>
  <si>
    <t>Element tuszki kurczaka obejmuje skrzydła, z otaczającymi je mięśniami. Skrzydła właściwie umięśnione, prawidłowo wykrwione i ocieknięte, powierzchnia powinna być czysta, wolna od jakichkolwiek widocznych substancji, zabrudzeń lub krwi.</t>
  </si>
  <si>
    <t>Element tuszki kurczęcej, obejmujący sam udziec , bez kości, bez grzbietu. Świeży, kolor bladoróżowy lub lekko czerwony, nieprzekrwione, całkowicie odkostnione, ze skórą, zapach świeży</t>
  </si>
  <si>
    <t>Rolada wieprzowa z  mielonym farszem mięsnym z dodatkiem ogórków, cebuli, boczku i przypraw. Bez dodatków ulepszaczy i konserwantów o zapachu i barwie charakterystycznej dla użytego rodzaju, mięso jędrne, elastyczne, lekko wilgotne, niedopuszczalne zabrudzenie, pleśń, oślizgłość oraz kwaśny zapach.</t>
  </si>
  <si>
    <t>Klasa I, świeża, nie mrożonew całych kawałkach, oczyszczona, bez żółci, bez uszkodzeń mechanicznych</t>
  </si>
  <si>
    <t>Kawałki wołowiny z kością taką jak szponder, mostek, pręga. Zapach swoisty, chcrakterystyczny dla mięsa wołowego, bez oznak zaparzenia i psucia.</t>
  </si>
  <si>
    <t>I gatunku. Paski z mięsem -  minimum 70% mięsa, powierzchnia czysta, niezakrwawiona, bez pomiażdżonych kości. Zapach swoisty, bez oznak zaparzenia</t>
  </si>
  <si>
    <t>Np. podgarle wędzone świeże.  Smak i zapach chrakterystyczny dla wyrobów wędzonych, bez dodaktu sztuchnych aromatyzujących związków chemicznych.</t>
  </si>
  <si>
    <t>Załącznik nr 1a do Zapytania ofertowego Nr SP20.254. 06 .2026</t>
  </si>
  <si>
    <t>Mięso wołowe , rozdrobnione (kawałki minimum 1,5 x 1,0 x 1,5 cm), nie mielone, schłodzone, nie mrożone, maksymalna zawartość tłuszczu 10%. Barwa charakterystyczna dla mięsa wołowego - krwistoczerwona (niedopuszczalna inna). Zapach swoisty dla mięsa wołowego bez oznak wskazująch na rozpoczynający się zapach psucia ( niedopuszczalny zapach jełki, stęchły, kwaśny).</t>
  </si>
  <si>
    <t xml:space="preserve">Skład: mięso wieprzowe co najmniej 80%, mięso wołowe co najmniej 4%, bez MOM, bez fosforanów, bez wypełniaczy. Batony w osłonkach naturalnych (jelitach wieprzowych cienkich o średnicy do 32 mm), o długości od 12 cm do 14 cm, powierzchnia batonu o barwie jasnobrązowej z prześwitami składników pod osłonką, osłonka ściśle przylegająca do farszu. Niedopuszczalna barwa szarozielona, plamy na powierzchni wynikające z niedowędzenia w miejscu styku z innymi batonami oraz zawilgocenie powierzchni osłonki. Wygląd na przekroju - różowa lub ciemnoróżowa, barwa tłuszczu - biała. Barwa masy wiążącej - różowa. Równomierne rozdrobnienie i układ składników - rozmieszczone na przekroju, dobrze związane, niedopuszczane skupiska jednego ze składników, zacieki tłuszczu i galarety. Konsystencja ścisła, soczysta po podgrzaniu. </t>
  </si>
  <si>
    <t>Udziec wołowy b/k</t>
  </si>
  <si>
    <t>Mięso wieprzowe , rozdrobnione (kawałki minimum 1,5 x 1,0 x 1,5 cm), nie mielone, schłodzone, nie mrożone, maksymalna zawartość tłuszczu 10%. Wygląd: niezakrawione, bez opiłków kości, przekrwień, niedopuszczalna oślizgłość, nalot pleśni. Mięso czyste, bez sladów zanieczyszczeń. Barwa od jasnoróżowej do czerwonej, niedopuszczalny kolor szary lub zielonkawy. Konsystencja jędrna i elastyczna. Zapach charaktrystyczne dla mięsa świeżego, bez oznak zaparzenia, niedopuszczalny zapacg świadczący o nieświeżości lub obcy.</t>
  </si>
  <si>
    <t>Barwa charakterystyczna dla mięsa wołowego - krwistoczerwona (niedopuszczalna inna). Zapach swoisty dla mięsa wołowego bez oznak wskazująch na rozpoczynający się zapach psucia ( niedopuszczalny zapach jełki, stęchły, kwaśny). kształt : kula</t>
  </si>
  <si>
    <t>Załącznik nr 1 do zapytania ofertowego SP20.254.06.2026</t>
  </si>
  <si>
    <t>SP20.254.06.2026</t>
  </si>
  <si>
    <t>ZAKUP I DOSTAWA MIĘSA WIEPRZOWO-WOŁOWEGO I PRODUKTÓW WĘDLINIARSKICH 
na potrzeby Szkoły Podstawowej nr 20 w Rybniku w okresie od 01.01.2026 do 31.12.2026 r.</t>
  </si>
  <si>
    <t>…………………………………...………………….……………...…………………...…………………………..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</si>
</sst>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_-* #,##0\ _z_ł_-;\-* #,##0\ _z_ł_-;_-* &quot;-&quot;??\ _z_ł_-;_-@_-"/>
  </numFmts>
  <fonts count="26" x14ac:knownFonts="1">
    <font>
      <sz val="11"/>
      <color theme="1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0"/>
      <name val="Arial CE"/>
      <charset val="238"/>
    </font>
    <font>
      <i/>
      <sz val="9"/>
      <name val="Calibri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vertAlign val="superscript"/>
      <sz val="11"/>
      <name val="Calibri"/>
      <family val="2"/>
      <charset val="238"/>
    </font>
    <font>
      <sz val="10"/>
      <name val="Arial"/>
      <family val="2"/>
      <charset val="238"/>
    </font>
    <font>
      <sz val="10"/>
      <name val="Calibri"/>
      <family val="2"/>
      <charset val="238"/>
    </font>
    <font>
      <b/>
      <sz val="10"/>
      <name val="Calibri"/>
      <family val="2"/>
      <charset val="238"/>
    </font>
    <font>
      <sz val="8"/>
      <name val="Calibri"/>
      <family val="2"/>
      <charset val="238"/>
    </font>
    <font>
      <i/>
      <sz val="7"/>
      <color indexed="23"/>
      <name val="Calibri"/>
      <family val="2"/>
      <charset val="238"/>
    </font>
    <font>
      <b/>
      <sz val="12"/>
      <name val="Calibri"/>
      <family val="2"/>
      <charset val="238"/>
    </font>
    <font>
      <i/>
      <sz val="7"/>
      <name val="Calibri"/>
      <family val="2"/>
      <charset val="238"/>
    </font>
    <font>
      <sz val="9"/>
      <name val="Calibri"/>
      <family val="2"/>
      <charset val="238"/>
    </font>
    <font>
      <sz val="8"/>
      <name val="Calibri"/>
      <family val="2"/>
      <charset val="238"/>
    </font>
    <font>
      <b/>
      <sz val="14"/>
      <name val="Calibri"/>
      <family val="2"/>
      <charset val="238"/>
    </font>
    <font>
      <b/>
      <sz val="12"/>
      <color indexed="10"/>
      <name val="Calibri"/>
      <family val="2"/>
      <charset val="238"/>
    </font>
    <font>
      <b/>
      <sz val="13"/>
      <name val="Calibri"/>
      <family val="2"/>
      <charset val="238"/>
    </font>
    <font>
      <sz val="7.5"/>
      <name val="Calibri"/>
      <family val="2"/>
      <charset val="238"/>
    </font>
    <font>
      <sz val="14"/>
      <name val="Calibri"/>
      <family val="2"/>
      <charset val="238"/>
    </font>
    <font>
      <sz val="11"/>
      <color theme="1"/>
      <name val="Calibri"/>
      <family val="2"/>
    </font>
    <font>
      <b/>
      <sz val="14"/>
      <color theme="1" tint="0.499984740745262"/>
      <name val="Calibri"/>
      <family val="2"/>
      <charset val="238"/>
    </font>
    <font>
      <b/>
      <sz val="14"/>
      <color theme="0" tint="-0.34998626667073579"/>
      <name val="Calibri"/>
      <family val="2"/>
      <charset val="238"/>
    </font>
    <font>
      <i/>
      <sz val="8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59999389629810485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43" fontId="2" fillId="0" borderId="0" applyFont="0" applyFill="0" applyBorder="0" applyAlignment="0" applyProtection="0"/>
    <xf numFmtId="0" fontId="22" fillId="0" borderId="0"/>
    <xf numFmtId="0" fontId="3" fillId="0" borderId="0"/>
    <xf numFmtId="0" fontId="8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137">
    <xf numFmtId="0" fontId="0" fillId="0" borderId="0" xfId="0"/>
    <xf numFmtId="0" fontId="1" fillId="0" borderId="0" xfId="0" applyFont="1"/>
    <xf numFmtId="0" fontId="4" fillId="0" borderId="0" xfId="3" applyFont="1" applyAlignment="1">
      <alignment horizontal="right" vertical="center"/>
    </xf>
    <xf numFmtId="0" fontId="5" fillId="0" borderId="0" xfId="3" applyFont="1" applyBorder="1" applyAlignment="1" applyProtection="1"/>
    <xf numFmtId="0" fontId="5" fillId="0" borderId="0" xfId="3" applyFont="1" applyBorder="1" applyAlignment="1"/>
    <xf numFmtId="0" fontId="5" fillId="0" borderId="0" xfId="3" applyFont="1" applyBorder="1" applyProtection="1"/>
    <xf numFmtId="0" fontId="6" fillId="0" borderId="0" xfId="3" applyFont="1" applyBorder="1" applyProtection="1"/>
    <xf numFmtId="0" fontId="5" fillId="0" borderId="0" xfId="3" applyFont="1" applyBorder="1" applyAlignment="1" applyProtection="1">
      <alignment horizontal="left" vertical="center"/>
    </xf>
    <xf numFmtId="0" fontId="5" fillId="0" borderId="0" xfId="3" applyFont="1"/>
    <xf numFmtId="0" fontId="5" fillId="0" borderId="0" xfId="3" applyFont="1" applyBorder="1" applyAlignment="1" applyProtection="1">
      <alignment horizontal="right"/>
    </xf>
    <xf numFmtId="0" fontId="5" fillId="0" borderId="1" xfId="3" applyFont="1" applyBorder="1" applyProtection="1"/>
    <xf numFmtId="0" fontId="6" fillId="2" borderId="2" xfId="3" applyFont="1" applyFill="1" applyBorder="1" applyAlignment="1" applyProtection="1">
      <alignment horizontal="left"/>
      <protection locked="0"/>
    </xf>
    <xf numFmtId="0" fontId="5" fillId="0" borderId="3" xfId="3" applyFont="1" applyBorder="1" applyAlignment="1" applyProtection="1">
      <alignment horizontal="right"/>
    </xf>
    <xf numFmtId="0" fontId="6" fillId="2" borderId="2" xfId="3" applyFont="1" applyFill="1" applyBorder="1" applyAlignment="1" applyProtection="1">
      <alignment horizontal="left" wrapText="1"/>
      <protection locked="0"/>
    </xf>
    <xf numFmtId="0" fontId="6" fillId="0" borderId="0" xfId="3" applyFont="1" applyAlignment="1">
      <alignment horizontal="right" vertical="center"/>
    </xf>
    <xf numFmtId="0" fontId="5" fillId="2" borderId="2" xfId="3" applyFont="1" applyFill="1" applyBorder="1" applyAlignment="1" applyProtection="1">
      <alignment horizontal="left"/>
      <protection locked="0"/>
    </xf>
    <xf numFmtId="0" fontId="6" fillId="0" borderId="0" xfId="3" applyFont="1" applyBorder="1" applyAlignment="1" applyProtection="1">
      <alignment horizontal="right"/>
    </xf>
    <xf numFmtId="0" fontId="6" fillId="0" borderId="0" xfId="3" applyFont="1" applyBorder="1" applyAlignment="1" applyProtection="1">
      <alignment horizontal="right" vertical="center"/>
    </xf>
    <xf numFmtId="0" fontId="5" fillId="2" borderId="4" xfId="3" applyFont="1" applyFill="1" applyBorder="1" applyAlignment="1" applyProtection="1">
      <alignment horizontal="left"/>
      <protection locked="0"/>
    </xf>
    <xf numFmtId="0" fontId="5" fillId="0" borderId="0" xfId="3" applyFont="1" applyAlignment="1">
      <alignment horizontal="right" vertical="center"/>
    </xf>
    <xf numFmtId="0" fontId="5" fillId="0" borderId="0" xfId="3" applyFont="1" applyAlignment="1">
      <alignment horizontal="right"/>
    </xf>
    <xf numFmtId="0" fontId="5" fillId="0" borderId="0" xfId="3" applyFont="1" applyBorder="1"/>
    <xf numFmtId="0" fontId="6" fillId="0" borderId="0" xfId="3" applyFont="1" applyAlignment="1">
      <alignment horizontal="right" vertical="center" wrapText="1"/>
    </xf>
    <xf numFmtId="0" fontId="6" fillId="0" borderId="0" xfId="3" applyFont="1" applyAlignment="1">
      <alignment horizontal="right" wrapText="1"/>
    </xf>
    <xf numFmtId="0" fontId="5" fillId="0" borderId="0" xfId="3" applyFont="1" applyBorder="1" applyProtection="1">
      <protection locked="0"/>
    </xf>
    <xf numFmtId="0" fontId="5" fillId="0" borderId="0" xfId="3" applyFont="1" applyBorder="1" applyAlignment="1" applyProtection="1">
      <alignment vertical="center" wrapText="1"/>
      <protection locked="0"/>
    </xf>
    <xf numFmtId="0" fontId="9" fillId="0" borderId="0" xfId="0" applyFont="1"/>
    <xf numFmtId="0" fontId="9" fillId="0" borderId="0" xfId="0" applyFont="1" applyFill="1" applyAlignment="1">
      <alignment vertical="center"/>
    </xf>
    <xf numFmtId="0" fontId="11" fillId="0" borderId="0" xfId="0" applyFont="1" applyFill="1" applyAlignment="1">
      <alignment vertical="center"/>
    </xf>
    <xf numFmtId="0" fontId="5" fillId="0" borderId="0" xfId="3" applyFont="1" applyAlignment="1">
      <alignment horizontal="left" indent="1"/>
    </xf>
    <xf numFmtId="0" fontId="5" fillId="0" borderId="0" xfId="3" applyFont="1" applyBorder="1" applyAlignment="1" applyProtection="1">
      <alignment horizontal="left" indent="1"/>
    </xf>
    <xf numFmtId="0" fontId="5" fillId="0" borderId="0" xfId="3" applyFont="1" applyAlignment="1" applyProtection="1">
      <alignment horizontal="left" indent="1"/>
      <protection locked="0"/>
    </xf>
    <xf numFmtId="0" fontId="5" fillId="0" borderId="0" xfId="3" applyFont="1" applyBorder="1" applyAlignment="1" applyProtection="1">
      <alignment horizontal="left" indent="1"/>
      <protection locked="0"/>
    </xf>
    <xf numFmtId="0" fontId="9" fillId="0" borderId="0" xfId="0" applyFont="1" applyAlignment="1">
      <alignment vertical="center"/>
    </xf>
    <xf numFmtId="2" fontId="9" fillId="0" borderId="0" xfId="4" applyNumberFormat="1" applyFont="1" applyAlignment="1">
      <alignment horizontal="left" vertical="center" indent="1"/>
    </xf>
    <xf numFmtId="0" fontId="9" fillId="0" borderId="0" xfId="4" applyFont="1" applyAlignment="1">
      <alignment vertical="center"/>
    </xf>
    <xf numFmtId="0" fontId="11" fillId="0" borderId="2" xfId="4" applyFont="1" applyBorder="1" applyAlignment="1">
      <alignment horizontal="center" vertical="center"/>
    </xf>
    <xf numFmtId="44" fontId="11" fillId="0" borderId="2" xfId="4" applyNumberFormat="1" applyFont="1" applyBorder="1" applyAlignment="1">
      <alignment horizontal="center" vertical="center" wrapText="1"/>
    </xf>
    <xf numFmtId="0" fontId="9" fillId="0" borderId="5" xfId="4" applyFont="1" applyBorder="1" applyAlignment="1">
      <alignment horizontal="center" vertical="center"/>
    </xf>
    <xf numFmtId="0" fontId="9" fillId="0" borderId="6" xfId="4" applyFont="1" applyBorder="1" applyAlignment="1">
      <alignment horizontal="center" vertical="center"/>
    </xf>
    <xf numFmtId="0" fontId="10" fillId="0" borderId="0" xfId="4" applyFont="1" applyBorder="1" applyAlignment="1">
      <alignment horizontal="center" vertical="center"/>
    </xf>
    <xf numFmtId="0" fontId="12" fillId="0" borderId="0" xfId="4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top"/>
    </xf>
    <xf numFmtId="0" fontId="12" fillId="0" borderId="2" xfId="4" applyFont="1" applyBorder="1" applyAlignment="1">
      <alignment horizontal="center" vertical="center"/>
    </xf>
    <xf numFmtId="0" fontId="12" fillId="0" borderId="6" xfId="4" applyFont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0" fontId="12" fillId="0" borderId="7" xfId="4" applyFont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/>
    </xf>
    <xf numFmtId="0" fontId="14" fillId="0" borderId="0" xfId="4" applyFont="1" applyAlignment="1">
      <alignment vertical="center"/>
    </xf>
    <xf numFmtId="0" fontId="12" fillId="0" borderId="5" xfId="4" applyFont="1" applyBorder="1" applyAlignment="1">
      <alignment horizontal="center" vertical="center"/>
    </xf>
    <xf numFmtId="44" fontId="9" fillId="0" borderId="0" xfId="4" applyNumberFormat="1" applyFont="1" applyBorder="1" applyAlignment="1">
      <alignment horizontal="right" vertical="center" indent="1"/>
    </xf>
    <xf numFmtId="0" fontId="9" fillId="0" borderId="0" xfId="0" applyFont="1" applyAlignment="1">
      <alignment horizontal="right" vertical="center" indent="1"/>
    </xf>
    <xf numFmtId="0" fontId="10" fillId="0" borderId="0" xfId="4" applyFont="1" applyBorder="1" applyAlignment="1">
      <alignment horizontal="right" vertical="center" indent="1"/>
    </xf>
    <xf numFmtId="44" fontId="15" fillId="0" borderId="0" xfId="4" applyNumberFormat="1" applyFont="1" applyAlignment="1">
      <alignment horizontal="right" vertical="center" indent="1"/>
    </xf>
    <xf numFmtId="44" fontId="9" fillId="0" borderId="0" xfId="4" applyNumberFormat="1" applyFont="1" applyAlignment="1">
      <alignment horizontal="right" vertical="center" indent="1"/>
    </xf>
    <xf numFmtId="2" fontId="11" fillId="0" borderId="8" xfId="4" applyNumberFormat="1" applyFont="1" applyBorder="1" applyAlignment="1">
      <alignment horizontal="left" vertical="center" indent="1"/>
    </xf>
    <xf numFmtId="164" fontId="15" fillId="0" borderId="2" xfId="4" applyNumberFormat="1" applyFont="1" applyFill="1" applyBorder="1" applyAlignment="1">
      <alignment horizontal="center" vertical="center" wrapText="1"/>
    </xf>
    <xf numFmtId="2" fontId="9" fillId="0" borderId="0" xfId="4" applyNumberFormat="1" applyFont="1" applyAlignment="1">
      <alignment horizontal="left" vertical="center" indent="2"/>
    </xf>
    <xf numFmtId="0" fontId="13" fillId="0" borderId="0" xfId="0" applyFont="1" applyAlignment="1">
      <alignment horizontal="left" vertical="top" indent="1"/>
    </xf>
    <xf numFmtId="0" fontId="16" fillId="3" borderId="5" xfId="0" applyFont="1" applyFill="1" applyBorder="1" applyAlignment="1">
      <alignment horizontal="left" vertical="center" wrapText="1" indent="1"/>
    </xf>
    <xf numFmtId="0" fontId="16" fillId="3" borderId="6" xfId="0" applyFont="1" applyFill="1" applyBorder="1" applyAlignment="1">
      <alignment horizontal="left" vertical="center" wrapText="1" indent="1"/>
    </xf>
    <xf numFmtId="0" fontId="16" fillId="0" borderId="6" xfId="0" applyFont="1" applyFill="1" applyBorder="1" applyAlignment="1">
      <alignment horizontal="left" vertical="center" wrapText="1" indent="1"/>
    </xf>
    <xf numFmtId="2" fontId="16" fillId="0" borderId="6" xfId="4" applyNumberFormat="1" applyFont="1" applyBorder="1" applyAlignment="1">
      <alignment horizontal="left" vertical="center" wrapText="1" indent="1"/>
    </xf>
    <xf numFmtId="0" fontId="16" fillId="3" borderId="7" xfId="0" applyFont="1" applyFill="1" applyBorder="1" applyAlignment="1">
      <alignment horizontal="left" vertical="center" wrapText="1" indent="1"/>
    </xf>
    <xf numFmtId="0" fontId="10" fillId="0" borderId="0" xfId="4" applyFont="1" applyBorder="1" applyAlignment="1">
      <alignment horizontal="left" vertical="center" indent="1"/>
    </xf>
    <xf numFmtId="0" fontId="17" fillId="0" borderId="0" xfId="4" applyFont="1" applyAlignment="1">
      <alignment vertical="center"/>
    </xf>
    <xf numFmtId="0" fontId="17" fillId="0" borderId="0" xfId="0" applyFont="1" applyAlignment="1">
      <alignment vertical="center"/>
    </xf>
    <xf numFmtId="0" fontId="17" fillId="0" borderId="0" xfId="4" applyFont="1" applyBorder="1" applyAlignment="1">
      <alignment horizontal="center" vertical="center"/>
    </xf>
    <xf numFmtId="0" fontId="18" fillId="0" borderId="0" xfId="0" applyFont="1" applyFill="1" applyAlignment="1">
      <alignment horizontal="center" vertical="center"/>
    </xf>
    <xf numFmtId="44" fontId="13" fillId="0" borderId="0" xfId="4" applyNumberFormat="1" applyFont="1" applyBorder="1" applyAlignment="1">
      <alignment vertical="center"/>
    </xf>
    <xf numFmtId="44" fontId="13" fillId="0" borderId="0" xfId="4" applyNumberFormat="1" applyFont="1" applyAlignment="1">
      <alignment vertical="center"/>
    </xf>
    <xf numFmtId="0" fontId="4" fillId="0" borderId="0" xfId="0" applyFont="1" applyAlignment="1">
      <alignment horizontal="right"/>
    </xf>
    <xf numFmtId="0" fontId="19" fillId="0" borderId="9" xfId="0" applyFont="1" applyFill="1" applyBorder="1" applyAlignment="1">
      <alignment horizontal="left" vertical="center" wrapText="1" indent="1"/>
    </xf>
    <xf numFmtId="0" fontId="19" fillId="3" borderId="9" xfId="0" applyFont="1" applyFill="1" applyBorder="1" applyAlignment="1">
      <alignment horizontal="left" vertical="center" wrapText="1" indent="1"/>
    </xf>
    <xf numFmtId="2" fontId="19" fillId="0" borderId="9" xfId="4" applyNumberFormat="1" applyFont="1" applyBorder="1" applyAlignment="1">
      <alignment horizontal="left" vertical="center" wrapText="1" indent="1"/>
    </xf>
    <xf numFmtId="0" fontId="19" fillId="3" borderId="10" xfId="0" applyFont="1" applyFill="1" applyBorder="1" applyAlignment="1">
      <alignment horizontal="left" vertical="center" wrapText="1" indent="1"/>
    </xf>
    <xf numFmtId="0" fontId="19" fillId="3" borderId="11" xfId="0" applyFont="1" applyFill="1" applyBorder="1" applyAlignment="1">
      <alignment horizontal="left" vertical="center" wrapText="1" indent="1"/>
    </xf>
    <xf numFmtId="0" fontId="20" fillId="3" borderId="6" xfId="0" applyFont="1" applyFill="1" applyBorder="1" applyAlignment="1">
      <alignment horizontal="left" vertical="center" wrapText="1" indent="1"/>
    </xf>
    <xf numFmtId="44" fontId="17" fillId="0" borderId="5" xfId="0" applyNumberFormat="1" applyFont="1" applyBorder="1" applyAlignment="1">
      <alignment vertical="center"/>
    </xf>
    <xf numFmtId="44" fontId="17" fillId="0" borderId="6" xfId="0" applyNumberFormat="1" applyFont="1" applyBorder="1" applyAlignment="1">
      <alignment vertical="center"/>
    </xf>
    <xf numFmtId="44" fontId="17" fillId="0" borderId="7" xfId="0" applyNumberFormat="1" applyFont="1" applyBorder="1" applyAlignment="1">
      <alignment vertical="center"/>
    </xf>
    <xf numFmtId="44" fontId="17" fillId="0" borderId="16" xfId="4" applyNumberFormat="1" applyFont="1" applyBorder="1" applyAlignment="1">
      <alignment vertical="center"/>
    </xf>
    <xf numFmtId="9" fontId="17" fillId="0" borderId="0" xfId="5" applyFont="1" applyAlignment="1">
      <alignment vertical="center"/>
    </xf>
    <xf numFmtId="44" fontId="17" fillId="0" borderId="2" xfId="4" applyNumberFormat="1" applyFont="1" applyBorder="1" applyAlignment="1">
      <alignment vertical="center"/>
    </xf>
    <xf numFmtId="44" fontId="23" fillId="0" borderId="0" xfId="4" applyNumberFormat="1" applyFont="1" applyBorder="1" applyAlignment="1">
      <alignment vertical="center"/>
    </xf>
    <xf numFmtId="0" fontId="9" fillId="0" borderId="7" xfId="4" applyFont="1" applyBorder="1" applyAlignment="1">
      <alignment horizontal="center" vertical="center"/>
    </xf>
    <xf numFmtId="164" fontId="17" fillId="3" borderId="5" xfId="1" applyNumberFormat="1" applyFont="1" applyFill="1" applyBorder="1" applyAlignment="1">
      <alignment horizontal="center" vertical="center"/>
    </xf>
    <xf numFmtId="164" fontId="17" fillId="3" borderId="6" xfId="1" applyNumberFormat="1" applyFont="1" applyFill="1" applyBorder="1" applyAlignment="1">
      <alignment horizontal="center" vertical="center"/>
    </xf>
    <xf numFmtId="164" fontId="17" fillId="3" borderId="7" xfId="1" applyNumberFormat="1" applyFont="1" applyFill="1" applyBorder="1" applyAlignment="1">
      <alignment horizontal="center" vertical="center"/>
    </xf>
    <xf numFmtId="164" fontId="24" fillId="0" borderId="0" xfId="4" applyNumberFormat="1" applyFont="1" applyBorder="1" applyAlignment="1">
      <alignment horizontal="center" vertical="center"/>
    </xf>
    <xf numFmtId="44" fontId="11" fillId="5" borderId="2" xfId="4" applyNumberFormat="1" applyFont="1" applyFill="1" applyBorder="1" applyAlignment="1">
      <alignment horizontal="right" vertical="center" wrapText="1" indent="1"/>
    </xf>
    <xf numFmtId="44" fontId="21" fillId="5" borderId="5" xfId="6" applyFont="1" applyFill="1" applyBorder="1" applyAlignment="1">
      <alignment vertical="center"/>
    </xf>
    <xf numFmtId="44" fontId="21" fillId="5" borderId="6" xfId="6" applyFont="1" applyFill="1" applyBorder="1" applyAlignment="1">
      <alignment vertical="center"/>
    </xf>
    <xf numFmtId="44" fontId="21" fillId="5" borderId="7" xfId="6" applyFont="1" applyFill="1" applyBorder="1" applyAlignment="1">
      <alignment vertical="center"/>
    </xf>
    <xf numFmtId="0" fontId="25" fillId="0" borderId="0" xfId="4" applyFont="1" applyAlignment="1">
      <alignment vertical="center"/>
    </xf>
    <xf numFmtId="0" fontId="5" fillId="0" borderId="0" xfId="3" applyFont="1" applyBorder="1" applyAlignment="1" applyProtection="1"/>
    <xf numFmtId="0" fontId="5" fillId="0" borderId="0" xfId="3" applyFont="1" applyBorder="1" applyAlignment="1" applyProtection="1">
      <alignment horizontal="right"/>
    </xf>
    <xf numFmtId="0" fontId="6" fillId="0" borderId="0" xfId="3" applyFont="1" applyBorder="1" applyAlignment="1" applyProtection="1">
      <alignment horizontal="center" vertical="center" wrapText="1"/>
    </xf>
    <xf numFmtId="0" fontId="6" fillId="0" borderId="0" xfId="3" applyFont="1" applyAlignment="1">
      <alignment horizontal="center" vertical="center" wrapText="1"/>
    </xf>
    <xf numFmtId="0" fontId="5" fillId="0" borderId="0" xfId="3" applyFont="1" applyAlignment="1">
      <alignment horizontal="center" vertical="center" wrapText="1"/>
    </xf>
    <xf numFmtId="0" fontId="6" fillId="2" borderId="8" xfId="3" applyFont="1" applyFill="1" applyBorder="1" applyAlignment="1" applyProtection="1">
      <alignment horizontal="left"/>
      <protection locked="0"/>
    </xf>
    <xf numFmtId="0" fontId="6" fillId="2" borderId="12" xfId="3" applyFont="1" applyFill="1" applyBorder="1" applyAlignment="1" applyProtection="1">
      <alignment horizontal="left"/>
      <protection locked="0"/>
    </xf>
    <xf numFmtId="0" fontId="5" fillId="2" borderId="13" xfId="3" applyFont="1" applyFill="1" applyBorder="1" applyAlignment="1" applyProtection="1">
      <protection locked="0"/>
    </xf>
    <xf numFmtId="0" fontId="5" fillId="2" borderId="8" xfId="3" applyFont="1" applyFill="1" applyBorder="1" applyAlignment="1" applyProtection="1">
      <alignment horizontal="left"/>
      <protection locked="0"/>
    </xf>
    <xf numFmtId="0" fontId="5" fillId="2" borderId="12" xfId="3" applyFont="1" applyFill="1" applyBorder="1" applyAlignment="1" applyProtection="1">
      <alignment horizontal="left"/>
      <protection locked="0"/>
    </xf>
    <xf numFmtId="0" fontId="5" fillId="0" borderId="13" xfId="3" applyFont="1" applyBorder="1" applyAlignment="1" applyProtection="1">
      <alignment horizontal="left"/>
      <protection locked="0"/>
    </xf>
    <xf numFmtId="49" fontId="6" fillId="4" borderId="0" xfId="3" applyNumberFormat="1" applyFont="1" applyFill="1" applyBorder="1" applyAlignment="1" applyProtection="1">
      <alignment horizontal="left" vertical="center" wrapText="1"/>
      <protection locked="0"/>
    </xf>
    <xf numFmtId="0" fontId="6" fillId="4" borderId="0" xfId="3" applyFont="1" applyFill="1" applyAlignment="1" applyProtection="1">
      <alignment horizontal="left" wrapText="1"/>
      <protection locked="0"/>
    </xf>
    <xf numFmtId="0" fontId="6" fillId="2" borderId="8" xfId="3" applyFont="1" applyFill="1" applyBorder="1" applyAlignment="1" applyProtection="1">
      <alignment horizontal="left" wrapText="1"/>
      <protection locked="0"/>
    </xf>
    <xf numFmtId="0" fontId="5" fillId="2" borderId="12" xfId="3" applyFont="1" applyFill="1" applyBorder="1" applyAlignment="1" applyProtection="1">
      <alignment horizontal="left" wrapText="1"/>
      <protection locked="0"/>
    </xf>
    <xf numFmtId="0" fontId="5" fillId="2" borderId="13" xfId="3" applyFont="1" applyFill="1" applyBorder="1" applyAlignment="1" applyProtection="1">
      <alignment horizontal="left" wrapText="1"/>
      <protection locked="0"/>
    </xf>
    <xf numFmtId="0" fontId="5" fillId="4" borderId="0" xfId="3" applyFont="1" applyFill="1" applyAlignment="1" applyProtection="1">
      <alignment horizontal="left" vertical="center" wrapText="1" indent="1"/>
      <protection locked="0"/>
    </xf>
    <xf numFmtId="0" fontId="5" fillId="4" borderId="0" xfId="3" applyFont="1" applyFill="1" applyAlignment="1">
      <alignment horizontal="left" wrapText="1" indent="1"/>
    </xf>
    <xf numFmtId="0" fontId="4" fillId="0" borderId="0" xfId="3" applyFont="1" applyAlignment="1">
      <alignment horizontal="center"/>
    </xf>
    <xf numFmtId="0" fontId="5" fillId="2" borderId="8" xfId="3" applyFont="1" applyFill="1" applyBorder="1" applyAlignment="1" applyProtection="1">
      <alignment horizontal="left" wrapText="1"/>
      <protection locked="0"/>
    </xf>
    <xf numFmtId="0" fontId="5" fillId="0" borderId="13" xfId="3" applyFont="1" applyBorder="1" applyAlignment="1" applyProtection="1">
      <alignment horizontal="left" wrapText="1"/>
      <protection locked="0"/>
    </xf>
    <xf numFmtId="0" fontId="5" fillId="4" borderId="0" xfId="3" applyFont="1" applyFill="1" applyBorder="1" applyAlignment="1" applyProtection="1">
      <alignment horizontal="center"/>
      <protection locked="0"/>
    </xf>
    <xf numFmtId="0" fontId="7" fillId="4" borderId="0" xfId="3" applyFont="1" applyFill="1" applyAlignment="1" applyProtection="1">
      <alignment horizontal="center" vertical="center" wrapText="1"/>
      <protection locked="0"/>
    </xf>
    <xf numFmtId="0" fontId="5" fillId="4" borderId="0" xfId="3" applyFont="1" applyFill="1" applyBorder="1" applyAlignment="1" applyProtection="1">
      <alignment horizontal="left" vertical="center" wrapText="1" indent="1"/>
      <protection locked="0"/>
    </xf>
    <xf numFmtId="0" fontId="5" fillId="4" borderId="0" xfId="3" applyFont="1" applyFill="1" applyAlignment="1" applyProtection="1">
      <alignment horizontal="left" wrapText="1" indent="1"/>
      <protection locked="0"/>
    </xf>
    <xf numFmtId="0" fontId="5" fillId="0" borderId="0" xfId="3" applyFont="1" applyBorder="1" applyAlignment="1" applyProtection="1">
      <alignment horizontal="left" vertical="center" wrapText="1"/>
    </xf>
    <xf numFmtId="0" fontId="6" fillId="2" borderId="2" xfId="3" applyFont="1" applyFill="1" applyBorder="1" applyAlignment="1" applyProtection="1">
      <alignment horizontal="left"/>
      <protection locked="0"/>
    </xf>
    <xf numFmtId="0" fontId="5" fillId="2" borderId="2" xfId="3" applyFont="1" applyFill="1" applyBorder="1" applyAlignment="1" applyProtection="1">
      <protection locked="0"/>
    </xf>
    <xf numFmtId="0" fontId="6" fillId="2" borderId="8" xfId="3" applyFont="1" applyFill="1" applyBorder="1" applyAlignment="1" applyProtection="1">
      <alignment horizontal="center" wrapText="1"/>
      <protection locked="0"/>
    </xf>
    <xf numFmtId="0" fontId="6" fillId="2" borderId="12" xfId="3" applyFont="1" applyFill="1" applyBorder="1" applyAlignment="1" applyProtection="1">
      <alignment horizontal="center" wrapText="1"/>
      <protection locked="0"/>
    </xf>
    <xf numFmtId="0" fontId="5" fillId="0" borderId="13" xfId="3" applyFont="1" applyBorder="1" applyAlignment="1" applyProtection="1">
      <alignment wrapText="1"/>
      <protection locked="0"/>
    </xf>
    <xf numFmtId="0" fontId="6" fillId="2" borderId="14" xfId="3" applyFont="1" applyFill="1" applyBorder="1" applyAlignment="1" applyProtection="1">
      <alignment horizontal="left"/>
      <protection locked="0"/>
    </xf>
    <xf numFmtId="0" fontId="5" fillId="0" borderId="0" xfId="3" applyFont="1" applyBorder="1" applyAlignment="1" applyProtection="1">
      <alignment horizontal="left" vertical="center"/>
    </xf>
    <xf numFmtId="49" fontId="6" fillId="2" borderId="8" xfId="3" applyNumberFormat="1" applyFont="1" applyFill="1" applyBorder="1" applyAlignment="1" applyProtection="1">
      <alignment horizontal="left"/>
      <protection locked="0"/>
    </xf>
    <xf numFmtId="49" fontId="6" fillId="2" borderId="12" xfId="3" applyNumberFormat="1" applyFont="1" applyFill="1" applyBorder="1" applyAlignment="1" applyProtection="1">
      <alignment horizontal="left"/>
      <protection locked="0"/>
    </xf>
    <xf numFmtId="0" fontId="6" fillId="0" borderId="0" xfId="3" applyFont="1" applyBorder="1" applyAlignment="1" applyProtection="1">
      <alignment horizontal="right"/>
    </xf>
    <xf numFmtId="0" fontId="5" fillId="0" borderId="13" xfId="3" applyFont="1" applyBorder="1" applyAlignment="1">
      <alignment horizontal="left" wrapText="1"/>
    </xf>
    <xf numFmtId="0" fontId="10" fillId="0" borderId="0" xfId="4" applyFont="1" applyBorder="1" applyAlignment="1">
      <alignment horizontal="center" vertical="center"/>
    </xf>
    <xf numFmtId="0" fontId="10" fillId="0" borderId="15" xfId="4" applyFont="1" applyBorder="1" applyAlignment="1">
      <alignment horizontal="center" vertical="center"/>
    </xf>
    <xf numFmtId="44" fontId="11" fillId="0" borderId="0" xfId="4" applyNumberFormat="1" applyFont="1" applyAlignment="1">
      <alignment horizontal="right" vertical="center"/>
    </xf>
  </cellXfs>
  <cellStyles count="7">
    <cellStyle name="Dziesiętny" xfId="1" builtinId="3"/>
    <cellStyle name="Normalny" xfId="0" builtinId="0"/>
    <cellStyle name="Normalny 2" xfId="2"/>
    <cellStyle name="Normalny 3" xfId="3"/>
    <cellStyle name="Normalny_nabiał" xfId="4"/>
    <cellStyle name="Procentowy" xfId="5" builtinId="5"/>
    <cellStyle name="Walutowy" xfId="6" builtin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6"/>
  <sheetViews>
    <sheetView workbookViewId="0">
      <selection activeCell="J6" sqref="J6"/>
    </sheetView>
  </sheetViews>
  <sheetFormatPr defaultColWidth="8.85546875" defaultRowHeight="15" x14ac:dyDescent="0.25"/>
  <cols>
    <col min="1" max="1" width="2.5703125" style="1" customWidth="1"/>
    <col min="2" max="2" width="20.85546875" style="1" customWidth="1"/>
    <col min="3" max="3" width="31.42578125" style="1" customWidth="1"/>
    <col min="4" max="4" width="10.42578125" style="1" customWidth="1"/>
    <col min="5" max="6" width="8.85546875" style="1" customWidth="1"/>
    <col min="7" max="7" width="9.140625" style="1" customWidth="1"/>
    <col min="8" max="8" width="10.42578125" style="1" customWidth="1"/>
    <col min="9" max="16384" width="8.85546875" style="1"/>
  </cols>
  <sheetData>
    <row r="1" spans="1:8" x14ac:dyDescent="0.25">
      <c r="A1" s="3"/>
      <c r="B1" s="4"/>
      <c r="C1" s="4"/>
      <c r="D1" s="4"/>
      <c r="E1" s="4"/>
      <c r="F1" s="4"/>
      <c r="G1" s="4"/>
      <c r="H1" s="2" t="s">
        <v>83</v>
      </c>
    </row>
    <row r="2" spans="1:8" x14ac:dyDescent="0.25">
      <c r="A2" s="4"/>
      <c r="B2" s="122" t="s">
        <v>0</v>
      </c>
      <c r="C2" s="122"/>
      <c r="D2" s="4"/>
      <c r="E2" s="4"/>
      <c r="F2" s="4"/>
      <c r="G2" s="4"/>
      <c r="H2" s="4"/>
    </row>
    <row r="3" spans="1:8" x14ac:dyDescent="0.25">
      <c r="A3" s="97"/>
      <c r="B3" s="129" t="s">
        <v>84</v>
      </c>
      <c r="C3" s="129"/>
      <c r="D3" s="5"/>
      <c r="E3" s="5"/>
      <c r="F3" s="5"/>
      <c r="G3" s="6"/>
      <c r="H3" s="3"/>
    </row>
    <row r="4" spans="1:8" x14ac:dyDescent="0.25">
      <c r="A4" s="97"/>
      <c r="B4" s="97"/>
      <c r="C4" s="97"/>
      <c r="D4" s="97"/>
      <c r="E4" s="97"/>
      <c r="F4" s="97"/>
      <c r="G4" s="97"/>
      <c r="H4" s="3"/>
    </row>
    <row r="5" spans="1:8" ht="51.75" customHeight="1" x14ac:dyDescent="0.25">
      <c r="A5" s="97"/>
      <c r="B5" s="7" t="s">
        <v>1</v>
      </c>
      <c r="C5" s="99" t="s">
        <v>85</v>
      </c>
      <c r="D5" s="100"/>
      <c r="E5" s="100"/>
      <c r="F5" s="100"/>
      <c r="G5" s="100"/>
      <c r="H5" s="101"/>
    </row>
    <row r="6" spans="1:8" x14ac:dyDescent="0.25">
      <c r="A6" s="8"/>
      <c r="B6" s="7"/>
      <c r="C6" s="5"/>
      <c r="D6" s="5"/>
      <c r="E6" s="5"/>
      <c r="F6" s="5"/>
      <c r="G6" s="5"/>
      <c r="H6" s="3"/>
    </row>
    <row r="7" spans="1:8" x14ac:dyDescent="0.25">
      <c r="A7" s="8"/>
      <c r="B7" s="9" t="s">
        <v>2</v>
      </c>
      <c r="C7" s="125"/>
      <c r="D7" s="126"/>
      <c r="E7" s="126"/>
      <c r="F7" s="126"/>
      <c r="G7" s="126"/>
      <c r="H7" s="127"/>
    </row>
    <row r="8" spans="1:8" x14ac:dyDescent="0.25">
      <c r="A8" s="8"/>
      <c r="B8" s="9"/>
      <c r="C8" s="5"/>
      <c r="D8" s="5"/>
      <c r="E8" s="5"/>
      <c r="F8" s="10"/>
      <c r="G8" s="5"/>
      <c r="H8" s="3"/>
    </row>
    <row r="9" spans="1:8" x14ac:dyDescent="0.25">
      <c r="A9" s="8"/>
      <c r="B9" s="9" t="s">
        <v>3</v>
      </c>
      <c r="C9" s="11"/>
      <c r="D9" s="9" t="s">
        <v>4</v>
      </c>
      <c r="E9" s="11"/>
      <c r="F9" s="12" t="s">
        <v>5</v>
      </c>
      <c r="G9" s="123"/>
      <c r="H9" s="124"/>
    </row>
    <row r="10" spans="1:8" x14ac:dyDescent="0.25">
      <c r="A10" s="8"/>
      <c r="B10" s="9" t="s">
        <v>6</v>
      </c>
      <c r="C10" s="11"/>
      <c r="D10" s="98" t="s">
        <v>7</v>
      </c>
      <c r="E10" s="98"/>
      <c r="F10" s="128"/>
      <c r="G10" s="103"/>
      <c r="H10" s="104"/>
    </row>
    <row r="11" spans="1:8" x14ac:dyDescent="0.25">
      <c r="A11" s="8"/>
      <c r="B11" s="9" t="s">
        <v>8</v>
      </c>
      <c r="C11" s="11"/>
      <c r="D11" s="98" t="s">
        <v>9</v>
      </c>
      <c r="E11" s="98"/>
      <c r="F11" s="102"/>
      <c r="G11" s="103"/>
      <c r="H11" s="104"/>
    </row>
    <row r="12" spans="1:8" x14ac:dyDescent="0.25">
      <c r="A12" s="8"/>
      <c r="B12" s="9"/>
      <c r="C12" s="5"/>
      <c r="D12" s="5"/>
      <c r="E12" s="5"/>
      <c r="F12" s="5"/>
      <c r="G12" s="5"/>
      <c r="H12" s="3"/>
    </row>
    <row r="13" spans="1:8" x14ac:dyDescent="0.25">
      <c r="A13" s="8"/>
      <c r="B13" s="9" t="s">
        <v>10</v>
      </c>
      <c r="C13" s="11"/>
      <c r="D13" s="9" t="s">
        <v>11</v>
      </c>
      <c r="E13" s="130"/>
      <c r="F13" s="131"/>
      <c r="G13" s="131"/>
      <c r="H13" s="104"/>
    </row>
    <row r="14" spans="1:8" x14ac:dyDescent="0.25">
      <c r="A14" s="8"/>
      <c r="B14" s="9"/>
      <c r="C14" s="5"/>
      <c r="D14" s="5"/>
      <c r="E14" s="5"/>
      <c r="F14" s="5"/>
      <c r="G14" s="5"/>
      <c r="H14" s="3"/>
    </row>
    <row r="15" spans="1:8" x14ac:dyDescent="0.25">
      <c r="A15" s="8"/>
      <c r="B15" s="9" t="s">
        <v>12</v>
      </c>
      <c r="C15" s="13"/>
      <c r="D15" s="9" t="s">
        <v>13</v>
      </c>
      <c r="E15" s="110"/>
      <c r="F15" s="111"/>
      <c r="G15" s="111"/>
      <c r="H15" s="112"/>
    </row>
    <row r="16" spans="1:8" x14ac:dyDescent="0.25">
      <c r="A16" s="8"/>
      <c r="B16" s="5"/>
      <c r="C16" s="5"/>
      <c r="D16" s="5"/>
      <c r="E16" s="5"/>
      <c r="F16" s="5"/>
      <c r="G16" s="5"/>
      <c r="H16" s="3"/>
    </row>
    <row r="17" spans="1:8" ht="38.25" customHeight="1" x14ac:dyDescent="0.25">
      <c r="B17" s="108" t="s">
        <v>28</v>
      </c>
      <c r="C17" s="108"/>
      <c r="D17" s="108"/>
      <c r="E17" s="108"/>
      <c r="F17" s="108"/>
      <c r="G17" s="108"/>
      <c r="H17" s="109"/>
    </row>
    <row r="18" spans="1:8" x14ac:dyDescent="0.25">
      <c r="B18" s="5"/>
      <c r="C18" s="5"/>
      <c r="D18" s="5"/>
      <c r="E18" s="5"/>
      <c r="F18" s="5"/>
      <c r="G18" s="5"/>
      <c r="H18" s="3"/>
    </row>
    <row r="19" spans="1:8" x14ac:dyDescent="0.25">
      <c r="B19" s="14" t="s">
        <v>14</v>
      </c>
      <c r="C19" s="15"/>
      <c r="D19" s="5"/>
      <c r="E19" s="5"/>
      <c r="F19" s="5"/>
      <c r="G19" s="5"/>
      <c r="H19" s="3"/>
    </row>
    <row r="20" spans="1:8" x14ac:dyDescent="0.25">
      <c r="B20" s="16"/>
      <c r="C20" s="5"/>
      <c r="D20" s="5"/>
      <c r="E20" s="5"/>
      <c r="F20" s="5"/>
      <c r="G20" s="5"/>
      <c r="H20" s="3"/>
    </row>
    <row r="21" spans="1:8" x14ac:dyDescent="0.25">
      <c r="B21" s="17" t="s">
        <v>15</v>
      </c>
      <c r="C21" s="18"/>
      <c r="D21" s="3"/>
      <c r="E21" s="3"/>
      <c r="F21" s="3"/>
      <c r="G21" s="3"/>
      <c r="H21" s="3"/>
    </row>
    <row r="22" spans="1:8" x14ac:dyDescent="0.25">
      <c r="B22" s="17" t="s">
        <v>16</v>
      </c>
      <c r="C22" s="116"/>
      <c r="D22" s="111"/>
      <c r="E22" s="111"/>
      <c r="F22" s="111"/>
      <c r="G22" s="111"/>
      <c r="H22" s="133"/>
    </row>
    <row r="23" spans="1:8" x14ac:dyDescent="0.25">
      <c r="B23" s="17"/>
      <c r="C23" s="3"/>
      <c r="D23" s="3"/>
      <c r="E23" s="3"/>
      <c r="F23" s="3"/>
      <c r="G23" s="3"/>
      <c r="H23" s="3"/>
    </row>
    <row r="24" spans="1:8" x14ac:dyDescent="0.25">
      <c r="B24" s="17" t="s">
        <v>17</v>
      </c>
      <c r="C24" s="15"/>
      <c r="D24" s="132" t="s">
        <v>18</v>
      </c>
      <c r="E24" s="132"/>
      <c r="F24" s="105"/>
      <c r="G24" s="106"/>
      <c r="H24" s="107"/>
    </row>
    <row r="25" spans="1:8" x14ac:dyDescent="0.25">
      <c r="B25" s="17"/>
      <c r="C25" s="3"/>
      <c r="D25" s="3"/>
      <c r="E25" s="3"/>
      <c r="F25" s="3"/>
      <c r="G25" s="3"/>
      <c r="H25" s="3"/>
    </row>
    <row r="26" spans="1:8" x14ac:dyDescent="0.25">
      <c r="B26" s="14" t="s">
        <v>19</v>
      </c>
      <c r="C26" s="116"/>
      <c r="D26" s="111"/>
      <c r="E26" s="111"/>
      <c r="F26" s="111"/>
      <c r="G26" s="111"/>
      <c r="H26" s="117"/>
    </row>
    <row r="27" spans="1:8" x14ac:dyDescent="0.25">
      <c r="A27" s="8"/>
      <c r="B27" s="19"/>
      <c r="C27" s="20"/>
      <c r="D27" s="8"/>
      <c r="E27" s="8"/>
      <c r="F27" s="8"/>
      <c r="G27" s="8"/>
      <c r="H27" s="21"/>
    </row>
    <row r="28" spans="1:8" x14ac:dyDescent="0.25">
      <c r="A28" s="8"/>
      <c r="B28" s="14" t="s">
        <v>20</v>
      </c>
      <c r="C28" s="116"/>
      <c r="D28" s="111"/>
      <c r="E28" s="111"/>
      <c r="F28" s="111"/>
      <c r="G28" s="111"/>
      <c r="H28" s="117"/>
    </row>
    <row r="29" spans="1:8" x14ac:dyDescent="0.25">
      <c r="A29" s="8"/>
      <c r="B29" s="19"/>
      <c r="C29" s="20"/>
      <c r="D29" s="8"/>
      <c r="E29" s="8"/>
      <c r="F29" s="8"/>
      <c r="G29" s="8"/>
      <c r="H29" s="21"/>
    </row>
    <row r="30" spans="1:8" ht="45" x14ac:dyDescent="0.25">
      <c r="A30" s="8"/>
      <c r="B30" s="22" t="s">
        <v>21</v>
      </c>
      <c r="C30" s="116"/>
      <c r="D30" s="111"/>
      <c r="E30" s="111"/>
      <c r="F30" s="111"/>
      <c r="G30" s="111"/>
      <c r="H30" s="117"/>
    </row>
    <row r="31" spans="1:8" x14ac:dyDescent="0.25">
      <c r="A31" s="8"/>
      <c r="B31" s="23"/>
      <c r="C31" s="115" t="s">
        <v>22</v>
      </c>
      <c r="D31" s="115"/>
      <c r="E31" s="115"/>
      <c r="F31" s="115"/>
      <c r="G31" s="115"/>
      <c r="H31" s="115"/>
    </row>
    <row r="32" spans="1:8" x14ac:dyDescent="0.25">
      <c r="A32" s="8"/>
      <c r="B32" s="8"/>
      <c r="C32" s="8"/>
      <c r="D32" s="8"/>
      <c r="E32" s="8"/>
      <c r="F32" s="5"/>
      <c r="G32" s="5"/>
      <c r="H32" s="8"/>
    </row>
    <row r="33" spans="1:8" ht="14.65" customHeight="1" x14ac:dyDescent="0.25">
      <c r="A33" s="8"/>
      <c r="B33" s="113" t="s">
        <v>37</v>
      </c>
      <c r="C33" s="113"/>
      <c r="D33" s="113"/>
      <c r="E33" s="113"/>
      <c r="F33" s="113"/>
      <c r="G33" s="113"/>
      <c r="H33" s="113"/>
    </row>
    <row r="34" spans="1:8" x14ac:dyDescent="0.25">
      <c r="A34" s="8"/>
      <c r="B34" s="113"/>
      <c r="C34" s="113"/>
      <c r="D34" s="113"/>
      <c r="E34" s="113"/>
      <c r="F34" s="113"/>
      <c r="G34" s="113"/>
      <c r="H34" s="113"/>
    </row>
    <row r="35" spans="1:8" x14ac:dyDescent="0.25">
      <c r="A35" s="8"/>
      <c r="B35" s="29"/>
      <c r="C35" s="29"/>
      <c r="D35" s="29"/>
      <c r="E35" s="29"/>
      <c r="F35" s="30"/>
      <c r="G35" s="30"/>
      <c r="H35" s="29"/>
    </row>
    <row r="36" spans="1:8" ht="36.6" customHeight="1" x14ac:dyDescent="0.25">
      <c r="A36" s="8"/>
      <c r="B36" s="113" t="s">
        <v>23</v>
      </c>
      <c r="C36" s="113"/>
      <c r="D36" s="113"/>
      <c r="E36" s="113"/>
      <c r="F36" s="113"/>
      <c r="G36" s="113"/>
      <c r="H36" s="114"/>
    </row>
    <row r="37" spans="1:8" x14ac:dyDescent="0.25">
      <c r="A37" s="8"/>
      <c r="B37" s="31"/>
      <c r="C37" s="31"/>
      <c r="D37" s="31"/>
      <c r="E37" s="31"/>
      <c r="F37" s="31"/>
      <c r="G37" s="31"/>
      <c r="H37" s="32"/>
    </row>
    <row r="38" spans="1:8" x14ac:dyDescent="0.25">
      <c r="A38" s="8"/>
      <c r="B38" s="120" t="s">
        <v>24</v>
      </c>
      <c r="C38" s="120"/>
      <c r="D38" s="120"/>
      <c r="E38" s="120"/>
      <c r="F38" s="120"/>
      <c r="G38" s="120"/>
      <c r="H38" s="121"/>
    </row>
    <row r="39" spans="1:8" x14ac:dyDescent="0.25">
      <c r="A39" s="8"/>
      <c r="B39" s="120"/>
      <c r="C39" s="120"/>
      <c r="D39" s="120"/>
      <c r="E39" s="120"/>
      <c r="F39" s="120"/>
      <c r="G39" s="120"/>
      <c r="H39" s="121"/>
    </row>
    <row r="40" spans="1:8" x14ac:dyDescent="0.25">
      <c r="A40" s="8"/>
      <c r="B40" s="32"/>
      <c r="C40" s="32"/>
      <c r="D40" s="32"/>
      <c r="E40" s="32"/>
      <c r="F40" s="32"/>
      <c r="G40" s="32"/>
      <c r="H40" s="32"/>
    </row>
    <row r="41" spans="1:8" x14ac:dyDescent="0.25">
      <c r="A41" s="8"/>
      <c r="B41" s="120" t="s">
        <v>56</v>
      </c>
      <c r="C41" s="120"/>
      <c r="D41" s="120"/>
      <c r="E41" s="120"/>
      <c r="F41" s="120"/>
      <c r="G41" s="120"/>
      <c r="H41" s="121"/>
    </row>
    <row r="42" spans="1:8" x14ac:dyDescent="0.25">
      <c r="A42" s="8"/>
      <c r="B42" s="120"/>
      <c r="C42" s="120"/>
      <c r="D42" s="120"/>
      <c r="E42" s="120"/>
      <c r="F42" s="120"/>
      <c r="G42" s="120"/>
      <c r="H42" s="121"/>
    </row>
    <row r="43" spans="1:8" x14ac:dyDescent="0.25">
      <c r="A43" s="8"/>
      <c r="B43" s="25"/>
      <c r="C43" s="25"/>
      <c r="D43" s="25"/>
      <c r="E43" s="25"/>
      <c r="F43" s="25"/>
      <c r="G43" s="25"/>
      <c r="H43" s="24"/>
    </row>
    <row r="44" spans="1:8" x14ac:dyDescent="0.25">
      <c r="A44" s="8"/>
      <c r="B44" s="24"/>
      <c r="C44" s="24"/>
      <c r="D44" s="24"/>
      <c r="E44" s="24"/>
      <c r="F44" s="24"/>
      <c r="G44" s="24"/>
      <c r="H44" s="24"/>
    </row>
    <row r="45" spans="1:8" x14ac:dyDescent="0.25">
      <c r="A45" s="8"/>
      <c r="B45" s="24"/>
      <c r="C45" s="24"/>
      <c r="D45" s="24"/>
      <c r="E45" s="24"/>
      <c r="F45" s="118" t="s">
        <v>26</v>
      </c>
      <c r="G45" s="118"/>
      <c r="H45" s="118"/>
    </row>
    <row r="46" spans="1:8" ht="25.5" customHeight="1" x14ac:dyDescent="0.25">
      <c r="B46" s="24"/>
      <c r="C46" s="24"/>
      <c r="D46" s="24"/>
      <c r="E46" s="24"/>
      <c r="F46" s="119" t="s">
        <v>27</v>
      </c>
      <c r="G46" s="119"/>
      <c r="H46" s="119"/>
    </row>
  </sheetData>
  <mergeCells count="27">
    <mergeCell ref="E13:H13"/>
    <mergeCell ref="D24:E24"/>
    <mergeCell ref="C22:H22"/>
    <mergeCell ref="B2:C2"/>
    <mergeCell ref="D10:E10"/>
    <mergeCell ref="G9:H9"/>
    <mergeCell ref="C7:H7"/>
    <mergeCell ref="F10:H10"/>
    <mergeCell ref="B3:C3"/>
    <mergeCell ref="F45:H45"/>
    <mergeCell ref="F46:H46"/>
    <mergeCell ref="B41:H42"/>
    <mergeCell ref="B38:H39"/>
    <mergeCell ref="C28:H28"/>
    <mergeCell ref="F24:H24"/>
    <mergeCell ref="B17:H17"/>
    <mergeCell ref="E15:H15"/>
    <mergeCell ref="B36:H36"/>
    <mergeCell ref="B33:H34"/>
    <mergeCell ref="C31:H31"/>
    <mergeCell ref="C30:H30"/>
    <mergeCell ref="C26:H26"/>
    <mergeCell ref="A3:A5"/>
    <mergeCell ref="B4:G4"/>
    <mergeCell ref="D11:E11"/>
    <mergeCell ref="C5:H5"/>
    <mergeCell ref="F11:H11"/>
  </mergeCells>
  <pageMargins left="0.19685039370078741" right="0.19685039370078741" top="0.74803149606299213" bottom="0.39370078740157483" header="0.31496062992125984" footer="0.31496062992125984"/>
  <pageSetup paperSize="9" scale="97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2"/>
  <sheetViews>
    <sheetView tabSelected="1" topLeftCell="A22" zoomScaleNormal="100" workbookViewId="0">
      <selection activeCell="H28" sqref="H28"/>
    </sheetView>
  </sheetViews>
  <sheetFormatPr defaultColWidth="8.85546875" defaultRowHeight="18.75" x14ac:dyDescent="0.2"/>
  <cols>
    <col min="1" max="1" width="4.42578125" style="35" customWidth="1"/>
    <col min="2" max="2" width="6.42578125" style="41" hidden="1" customWidth="1"/>
    <col min="3" max="3" width="24.7109375" style="34" customWidth="1"/>
    <col min="4" max="4" width="45.28515625" style="59" customWidth="1"/>
    <col min="5" max="5" width="6" style="35" customWidth="1"/>
    <col min="6" max="6" width="15.85546875" style="67" customWidth="1"/>
    <col min="7" max="7" width="12.42578125" style="56" customWidth="1"/>
    <col min="8" max="8" width="16.7109375" style="72" customWidth="1"/>
    <col min="9" max="9" width="6.42578125" style="26" customWidth="1"/>
    <col min="10" max="10" width="8.85546875" style="27" customWidth="1"/>
    <col min="11" max="16384" width="8.85546875" style="27"/>
  </cols>
  <sheetData>
    <row r="1" spans="1:8" ht="19.899999999999999" customHeight="1" x14ac:dyDescent="0.2">
      <c r="A1" s="33"/>
      <c r="G1" s="52"/>
      <c r="H1" s="73" t="s">
        <v>77</v>
      </c>
    </row>
    <row r="2" spans="1:8" ht="19.899999999999999" customHeight="1" x14ac:dyDescent="0.2">
      <c r="A2" s="33"/>
      <c r="B2" s="42"/>
      <c r="C2" s="43" t="s">
        <v>29</v>
      </c>
      <c r="D2" s="60"/>
      <c r="E2" s="33"/>
      <c r="F2" s="68"/>
      <c r="G2" s="53"/>
      <c r="H2" s="70"/>
    </row>
    <row r="3" spans="1:8" s="28" customFormat="1" ht="49.15" customHeight="1" x14ac:dyDescent="0.25">
      <c r="A3" s="36" t="s">
        <v>30</v>
      </c>
      <c r="B3" s="44" t="s">
        <v>31</v>
      </c>
      <c r="C3" s="57" t="s">
        <v>32</v>
      </c>
      <c r="D3" s="57" t="s">
        <v>59</v>
      </c>
      <c r="E3" s="36" t="s">
        <v>33</v>
      </c>
      <c r="F3" s="58" t="s">
        <v>39</v>
      </c>
      <c r="G3" s="92" t="s">
        <v>38</v>
      </c>
      <c r="H3" s="37" t="s">
        <v>25</v>
      </c>
    </row>
    <row r="4" spans="1:8" ht="38.25" customHeight="1" x14ac:dyDescent="0.2">
      <c r="A4" s="38">
        <v>1</v>
      </c>
      <c r="B4" s="51"/>
      <c r="C4" s="77" t="s">
        <v>46</v>
      </c>
      <c r="D4" s="61" t="s">
        <v>62</v>
      </c>
      <c r="E4" s="46" t="s">
        <v>34</v>
      </c>
      <c r="F4" s="88">
        <v>40</v>
      </c>
      <c r="G4" s="93"/>
      <c r="H4" s="80">
        <f t="shared" ref="H4:H22" si="0">F4*G4</f>
        <v>0</v>
      </c>
    </row>
    <row r="5" spans="1:8" ht="37.5" customHeight="1" x14ac:dyDescent="0.2">
      <c r="A5" s="39">
        <f t="shared" ref="A5:A17" si="1">A4+1</f>
        <v>2</v>
      </c>
      <c r="B5" s="45"/>
      <c r="C5" s="75" t="s">
        <v>45</v>
      </c>
      <c r="D5" s="62" t="s">
        <v>62</v>
      </c>
      <c r="E5" s="47" t="s">
        <v>34</v>
      </c>
      <c r="F5" s="89">
        <v>650</v>
      </c>
      <c r="G5" s="94"/>
      <c r="H5" s="81">
        <f t="shared" si="0"/>
        <v>0</v>
      </c>
    </row>
    <row r="6" spans="1:8" ht="84.75" customHeight="1" x14ac:dyDescent="0.2">
      <c r="A6" s="39">
        <f t="shared" si="1"/>
        <v>3</v>
      </c>
      <c r="B6" s="45"/>
      <c r="C6" s="75" t="s">
        <v>49</v>
      </c>
      <c r="D6" s="62" t="s">
        <v>78</v>
      </c>
      <c r="E6" s="47" t="s">
        <v>34</v>
      </c>
      <c r="F6" s="89">
        <v>25</v>
      </c>
      <c r="G6" s="94"/>
      <c r="H6" s="81">
        <f t="shared" si="0"/>
        <v>0</v>
      </c>
    </row>
    <row r="7" spans="1:8" ht="180.75" customHeight="1" x14ac:dyDescent="0.2">
      <c r="A7" s="39">
        <v>4</v>
      </c>
      <c r="B7" s="45"/>
      <c r="C7" s="75" t="s">
        <v>51</v>
      </c>
      <c r="D7" s="62" t="s">
        <v>79</v>
      </c>
      <c r="E7" s="47" t="s">
        <v>34</v>
      </c>
      <c r="F7" s="89">
        <v>150</v>
      </c>
      <c r="G7" s="94"/>
      <c r="H7" s="81">
        <f t="shared" si="0"/>
        <v>0</v>
      </c>
    </row>
    <row r="8" spans="1:8" ht="63" customHeight="1" x14ac:dyDescent="0.2">
      <c r="A8" s="39">
        <f t="shared" si="1"/>
        <v>5</v>
      </c>
      <c r="B8" s="45"/>
      <c r="C8" s="74" t="s">
        <v>63</v>
      </c>
      <c r="D8" s="63" t="s">
        <v>64</v>
      </c>
      <c r="E8" s="47" t="s">
        <v>34</v>
      </c>
      <c r="F8" s="89">
        <v>15</v>
      </c>
      <c r="G8" s="94"/>
      <c r="H8" s="81">
        <f t="shared" si="0"/>
        <v>0</v>
      </c>
    </row>
    <row r="9" spans="1:8" ht="53.25" customHeight="1" x14ac:dyDescent="0.2">
      <c r="A9" s="39">
        <f t="shared" si="1"/>
        <v>6</v>
      </c>
      <c r="B9" s="45"/>
      <c r="C9" s="75" t="s">
        <v>40</v>
      </c>
      <c r="D9" s="62" t="s">
        <v>67</v>
      </c>
      <c r="E9" s="47" t="s">
        <v>34</v>
      </c>
      <c r="F9" s="89">
        <v>140</v>
      </c>
      <c r="G9" s="94"/>
      <c r="H9" s="81">
        <f t="shared" si="0"/>
        <v>0</v>
      </c>
    </row>
    <row r="10" spans="1:8" ht="102" customHeight="1" x14ac:dyDescent="0.2">
      <c r="A10" s="39">
        <f t="shared" si="1"/>
        <v>7</v>
      </c>
      <c r="B10" s="45"/>
      <c r="C10" s="75" t="s">
        <v>41</v>
      </c>
      <c r="D10" s="79" t="s">
        <v>81</v>
      </c>
      <c r="E10" s="47" t="s">
        <v>34</v>
      </c>
      <c r="F10" s="89">
        <v>150</v>
      </c>
      <c r="G10" s="94"/>
      <c r="H10" s="81">
        <f t="shared" si="0"/>
        <v>0</v>
      </c>
    </row>
    <row r="11" spans="1:8" ht="93.75" customHeight="1" x14ac:dyDescent="0.2">
      <c r="A11" s="39">
        <v>8</v>
      </c>
      <c r="B11" s="45"/>
      <c r="C11" s="76" t="s">
        <v>50</v>
      </c>
      <c r="D11" s="64" t="s">
        <v>68</v>
      </c>
      <c r="E11" s="47" t="s">
        <v>34</v>
      </c>
      <c r="F11" s="89">
        <v>300</v>
      </c>
      <c r="G11" s="94"/>
      <c r="H11" s="81">
        <f t="shared" si="0"/>
        <v>0</v>
      </c>
    </row>
    <row r="12" spans="1:8" ht="75" customHeight="1" x14ac:dyDescent="0.2">
      <c r="A12" s="39">
        <f t="shared" si="1"/>
        <v>9</v>
      </c>
      <c r="B12" s="45"/>
      <c r="C12" s="75" t="s">
        <v>43</v>
      </c>
      <c r="D12" s="62" t="s">
        <v>72</v>
      </c>
      <c r="E12" s="47" t="s">
        <v>34</v>
      </c>
      <c r="F12" s="89">
        <v>130</v>
      </c>
      <c r="G12" s="94"/>
      <c r="H12" s="81">
        <f t="shared" si="0"/>
        <v>0</v>
      </c>
    </row>
    <row r="13" spans="1:8" ht="39.75" customHeight="1" x14ac:dyDescent="0.2">
      <c r="A13" s="39">
        <f t="shared" si="1"/>
        <v>10</v>
      </c>
      <c r="B13" s="45"/>
      <c r="C13" s="75" t="s">
        <v>60</v>
      </c>
      <c r="D13" s="62" t="s">
        <v>61</v>
      </c>
      <c r="E13" s="47" t="s">
        <v>34</v>
      </c>
      <c r="F13" s="89">
        <v>60</v>
      </c>
      <c r="G13" s="94"/>
      <c r="H13" s="81">
        <f t="shared" si="0"/>
        <v>0</v>
      </c>
    </row>
    <row r="14" spans="1:8" ht="60.75" customHeight="1" x14ac:dyDescent="0.2">
      <c r="A14" s="39">
        <f t="shared" si="1"/>
        <v>11</v>
      </c>
      <c r="B14" s="45"/>
      <c r="C14" s="75" t="s">
        <v>47</v>
      </c>
      <c r="D14" s="62" t="s">
        <v>69</v>
      </c>
      <c r="E14" s="47" t="s">
        <v>34</v>
      </c>
      <c r="F14" s="89">
        <v>21</v>
      </c>
      <c r="G14" s="94"/>
      <c r="H14" s="81">
        <f t="shared" si="0"/>
        <v>0</v>
      </c>
    </row>
    <row r="15" spans="1:8" ht="60.75" customHeight="1" x14ac:dyDescent="0.2">
      <c r="A15" s="39">
        <v>9</v>
      </c>
      <c r="B15" s="45"/>
      <c r="C15" s="75" t="s">
        <v>58</v>
      </c>
      <c r="D15" s="62" t="s">
        <v>70</v>
      </c>
      <c r="E15" s="47" t="s">
        <v>34</v>
      </c>
      <c r="F15" s="89">
        <v>50</v>
      </c>
      <c r="G15" s="94"/>
      <c r="H15" s="81">
        <f t="shared" si="0"/>
        <v>0</v>
      </c>
    </row>
    <row r="16" spans="1:8" ht="52.5" customHeight="1" x14ac:dyDescent="0.2">
      <c r="A16" s="39">
        <f t="shared" si="1"/>
        <v>10</v>
      </c>
      <c r="B16" s="45"/>
      <c r="C16" s="74" t="s">
        <v>65</v>
      </c>
      <c r="D16" s="63" t="s">
        <v>66</v>
      </c>
      <c r="E16" s="47" t="s">
        <v>34</v>
      </c>
      <c r="F16" s="89">
        <v>150</v>
      </c>
      <c r="G16" s="94"/>
      <c r="H16" s="81">
        <f t="shared" si="0"/>
        <v>0</v>
      </c>
    </row>
    <row r="17" spans="1:9" ht="53.25" customHeight="1" x14ac:dyDescent="0.2">
      <c r="A17" s="39">
        <f t="shared" si="1"/>
        <v>11</v>
      </c>
      <c r="B17" s="45"/>
      <c r="C17" s="75" t="s">
        <v>57</v>
      </c>
      <c r="D17" s="62" t="s">
        <v>71</v>
      </c>
      <c r="E17" s="47" t="s">
        <v>34</v>
      </c>
      <c r="F17" s="89">
        <v>200</v>
      </c>
      <c r="G17" s="94"/>
      <c r="H17" s="81">
        <f t="shared" si="0"/>
        <v>0</v>
      </c>
    </row>
    <row r="18" spans="1:9" ht="57.75" customHeight="1" x14ac:dyDescent="0.2">
      <c r="A18" s="39">
        <v>12</v>
      </c>
      <c r="B18" s="45"/>
      <c r="C18" s="75" t="s">
        <v>80</v>
      </c>
      <c r="D18" s="63" t="s">
        <v>82</v>
      </c>
      <c r="E18" s="47" t="s">
        <v>34</v>
      </c>
      <c r="F18" s="89">
        <v>50</v>
      </c>
      <c r="G18" s="94"/>
      <c r="H18" s="81">
        <f t="shared" si="0"/>
        <v>0</v>
      </c>
    </row>
    <row r="19" spans="1:9" ht="24" customHeight="1" x14ac:dyDescent="0.2">
      <c r="A19" s="39">
        <v>12</v>
      </c>
      <c r="B19" s="45"/>
      <c r="C19" s="75" t="s">
        <v>48</v>
      </c>
      <c r="D19" s="62" t="s">
        <v>73</v>
      </c>
      <c r="E19" s="47" t="s">
        <v>34</v>
      </c>
      <c r="F19" s="89">
        <v>23</v>
      </c>
      <c r="G19" s="94"/>
      <c r="H19" s="81">
        <f t="shared" si="0"/>
        <v>0</v>
      </c>
    </row>
    <row r="20" spans="1:9" ht="50.25" customHeight="1" x14ac:dyDescent="0.2">
      <c r="A20" s="39">
        <v>12</v>
      </c>
      <c r="B20" s="45"/>
      <c r="C20" s="76" t="s">
        <v>52</v>
      </c>
      <c r="D20" s="64" t="s">
        <v>76</v>
      </c>
      <c r="E20" s="47" t="s">
        <v>34</v>
      </c>
      <c r="F20" s="89">
        <v>30</v>
      </c>
      <c r="G20" s="94"/>
      <c r="H20" s="81">
        <f t="shared" si="0"/>
        <v>0</v>
      </c>
    </row>
    <row r="21" spans="1:9" ht="38.25" customHeight="1" x14ac:dyDescent="0.2">
      <c r="A21" s="39">
        <v>12</v>
      </c>
      <c r="B21" s="45"/>
      <c r="C21" s="75" t="s">
        <v>42</v>
      </c>
      <c r="D21" s="62" t="s">
        <v>74</v>
      </c>
      <c r="E21" s="47" t="s">
        <v>34</v>
      </c>
      <c r="F21" s="89">
        <v>20</v>
      </c>
      <c r="G21" s="94"/>
      <c r="H21" s="81">
        <f t="shared" si="0"/>
        <v>0</v>
      </c>
    </row>
    <row r="22" spans="1:9" ht="34.5" customHeight="1" x14ac:dyDescent="0.2">
      <c r="A22" s="87">
        <v>12</v>
      </c>
      <c r="B22" s="48"/>
      <c r="C22" s="78" t="s">
        <v>44</v>
      </c>
      <c r="D22" s="65" t="s">
        <v>75</v>
      </c>
      <c r="E22" s="49" t="s">
        <v>34</v>
      </c>
      <c r="F22" s="90">
        <v>80</v>
      </c>
      <c r="G22" s="95"/>
      <c r="H22" s="82">
        <f t="shared" si="0"/>
        <v>0</v>
      </c>
    </row>
    <row r="23" spans="1:9" ht="41.25" customHeight="1" x14ac:dyDescent="0.2">
      <c r="A23" s="134" t="s">
        <v>35</v>
      </c>
      <c r="B23" s="134"/>
      <c r="C23" s="134"/>
      <c r="D23" s="134"/>
      <c r="E23" s="134"/>
      <c r="F23" s="134"/>
      <c r="G23" s="135"/>
      <c r="H23" s="83">
        <f>SUM(H4:H22)</f>
        <v>0</v>
      </c>
    </row>
    <row r="24" spans="1:9" ht="19.899999999999999" customHeight="1" x14ac:dyDescent="0.2">
      <c r="A24" s="96" t="s">
        <v>53</v>
      </c>
      <c r="B24" s="40"/>
      <c r="C24" s="40"/>
      <c r="D24" s="66"/>
      <c r="E24" s="40"/>
      <c r="F24" s="91">
        <f>SUM(F4:F22)</f>
        <v>2284</v>
      </c>
      <c r="G24" s="54"/>
      <c r="H24" s="71"/>
    </row>
    <row r="25" spans="1:9" ht="19.899999999999999" customHeight="1" x14ac:dyDescent="0.2">
      <c r="A25" s="96" t="s">
        <v>36</v>
      </c>
      <c r="B25" s="40"/>
      <c r="C25" s="40"/>
      <c r="D25" s="66"/>
      <c r="E25" s="40"/>
      <c r="F25" s="69"/>
      <c r="G25" s="54"/>
      <c r="H25" s="71"/>
    </row>
    <row r="26" spans="1:9" ht="19.899999999999999" customHeight="1" x14ac:dyDescent="0.25">
      <c r="B26" s="50"/>
      <c r="G26" s="55" t="s">
        <v>54</v>
      </c>
      <c r="H26" s="84">
        <v>0.05</v>
      </c>
      <c r="I26" s="27"/>
    </row>
    <row r="27" spans="1:9" ht="35.25" customHeight="1" x14ac:dyDescent="0.25">
      <c r="B27" s="50"/>
      <c r="G27" s="55" t="s">
        <v>55</v>
      </c>
      <c r="H27" s="85">
        <f>H23+H23*H26</f>
        <v>0</v>
      </c>
      <c r="I27" s="27"/>
    </row>
    <row r="28" spans="1:9" ht="35.25" customHeight="1" x14ac:dyDescent="0.25">
      <c r="B28" s="50"/>
      <c r="G28" s="55"/>
      <c r="H28" s="86"/>
      <c r="I28" s="27"/>
    </row>
    <row r="31" spans="1:9" x14ac:dyDescent="0.2">
      <c r="H31" s="136" t="s">
        <v>86</v>
      </c>
    </row>
    <row r="32" spans="1:9" x14ac:dyDescent="0.2">
      <c r="H32" s="136" t="s">
        <v>27</v>
      </c>
    </row>
  </sheetData>
  <mergeCells count="1">
    <mergeCell ref="A23:G23"/>
  </mergeCells>
  <pageMargins left="0.7" right="0.7" top="0.75" bottom="0.75" header="0.3" footer="0.3"/>
  <pageSetup paperSize="9" scale="6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Formularz oferty</vt:lpstr>
      <vt:lpstr>formularz asortymentowo-cenowy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2025-11-21T11:59:05Z</dcterms:modified>
</cp:coreProperties>
</file>